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V745N\share\WEB\partner\"/>
    </mc:Choice>
  </mc:AlternateContent>
  <xr:revisionPtr revIDLastSave="0" documentId="8_{DE2CE49B-9EF6-47EF-B09A-9364698BD9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見積書" sheetId="5" r:id="rId1"/>
    <sheet name="請求書" sheetId="7" r:id="rId2"/>
    <sheet name="リスト" sheetId="8" state="hidden" r:id="rId3"/>
  </sheets>
  <definedNames>
    <definedName name="_xlnm._FilterDatabase" localSheetId="0" hidden="1">見積書!#REF!</definedName>
    <definedName name="_xlnm._FilterDatabase" localSheetId="1" hidden="1">請求書!#REF!</definedName>
    <definedName name="_xlnm.Print_Area" localSheetId="0">見積書!$A$1:$W$362</definedName>
    <definedName name="_xlnm.Print_Area" localSheetId="1">請求書!$A$1:$W$362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7" l="1"/>
  <c r="K359" i="5" l="1"/>
  <c r="K357" i="5"/>
  <c r="K355" i="5"/>
  <c r="K353" i="5"/>
  <c r="K351" i="5"/>
  <c r="K349" i="5"/>
  <c r="K347" i="5"/>
  <c r="K345" i="5"/>
  <c r="K343" i="5"/>
  <c r="K341" i="5"/>
  <c r="K339" i="5"/>
  <c r="K337" i="5"/>
  <c r="K335" i="5"/>
  <c r="K333" i="5"/>
  <c r="K331" i="5"/>
  <c r="K329" i="5"/>
  <c r="K327" i="5"/>
  <c r="K325" i="5"/>
  <c r="K323" i="5"/>
  <c r="K321" i="5"/>
  <c r="K319" i="5"/>
  <c r="K317" i="5"/>
  <c r="K315" i="5"/>
  <c r="K313" i="5"/>
  <c r="K311" i="5"/>
  <c r="K309" i="5"/>
  <c r="K307" i="5"/>
  <c r="K305" i="5"/>
  <c r="K303" i="5"/>
  <c r="K301" i="5"/>
  <c r="K299" i="5"/>
  <c r="K297" i="5"/>
  <c r="K295" i="5"/>
  <c r="K293" i="5"/>
  <c r="K291" i="5"/>
  <c r="K289" i="5"/>
  <c r="K287" i="5"/>
  <c r="K285" i="5"/>
  <c r="K283" i="5"/>
  <c r="K281" i="5"/>
  <c r="K279" i="5"/>
  <c r="K277" i="5"/>
  <c r="K275" i="5"/>
  <c r="K273" i="5"/>
  <c r="K266" i="5"/>
  <c r="K264" i="5"/>
  <c r="K262" i="5"/>
  <c r="K260" i="5"/>
  <c r="K258" i="5"/>
  <c r="K256" i="5"/>
  <c r="K254" i="5"/>
  <c r="K252" i="5"/>
  <c r="K250" i="5"/>
  <c r="K248" i="5"/>
  <c r="K246" i="5"/>
  <c r="K244" i="5"/>
  <c r="K242" i="5"/>
  <c r="K240" i="5"/>
  <c r="K238" i="5"/>
  <c r="K236" i="5"/>
  <c r="K234" i="5"/>
  <c r="K232" i="5"/>
  <c r="K230" i="5"/>
  <c r="K228" i="5"/>
  <c r="K226" i="5"/>
  <c r="K224" i="5"/>
  <c r="K222" i="5"/>
  <c r="K220" i="5"/>
  <c r="K218" i="5"/>
  <c r="K216" i="5"/>
  <c r="K214" i="5"/>
  <c r="K212" i="5"/>
  <c r="K210" i="5"/>
  <c r="K208" i="5"/>
  <c r="K206" i="5"/>
  <c r="K204" i="5"/>
  <c r="K202" i="5"/>
  <c r="K200" i="5"/>
  <c r="K198" i="5"/>
  <c r="K196" i="5"/>
  <c r="K194" i="5"/>
  <c r="K192" i="5"/>
  <c r="K190" i="5"/>
  <c r="K188" i="5"/>
  <c r="K186" i="5"/>
  <c r="K184" i="5"/>
  <c r="K182" i="5"/>
  <c r="K180" i="5"/>
  <c r="K178" i="5"/>
  <c r="K171" i="5"/>
  <c r="K169" i="5"/>
  <c r="K167" i="5"/>
  <c r="K165" i="5"/>
  <c r="K163" i="5"/>
  <c r="K161" i="5"/>
  <c r="K159" i="5"/>
  <c r="K157" i="5"/>
  <c r="K155" i="5"/>
  <c r="K153" i="5"/>
  <c r="K151" i="5"/>
  <c r="K149" i="5"/>
  <c r="K147" i="5"/>
  <c r="K145" i="5"/>
  <c r="K143" i="5"/>
  <c r="K141" i="5"/>
  <c r="K139" i="5"/>
  <c r="K137" i="5"/>
  <c r="K135" i="5"/>
  <c r="K133" i="5"/>
  <c r="K131" i="5"/>
  <c r="K129" i="5"/>
  <c r="K127" i="5"/>
  <c r="K125" i="5"/>
  <c r="K123" i="5"/>
  <c r="K121" i="5"/>
  <c r="K119" i="5"/>
  <c r="K117" i="5"/>
  <c r="K115" i="5"/>
  <c r="K113" i="5"/>
  <c r="K111" i="5"/>
  <c r="K109" i="5"/>
  <c r="K107" i="5"/>
  <c r="K105" i="5"/>
  <c r="K103" i="5"/>
  <c r="K101" i="5"/>
  <c r="K99" i="5"/>
  <c r="K97" i="5"/>
  <c r="K95" i="5"/>
  <c r="K93" i="5"/>
  <c r="K91" i="5"/>
  <c r="K89" i="5"/>
  <c r="K87" i="5"/>
  <c r="K85" i="5"/>
  <c r="K83" i="5"/>
  <c r="K69" i="5"/>
  <c r="K69" i="7" s="1"/>
  <c r="K67" i="5"/>
  <c r="K67" i="7" s="1"/>
  <c r="K65" i="5"/>
  <c r="K65" i="7" s="1"/>
  <c r="K63" i="5"/>
  <c r="K63" i="7" s="1"/>
  <c r="K61" i="5"/>
  <c r="K61" i="7" s="1"/>
  <c r="K59" i="5"/>
  <c r="K59" i="7" s="1"/>
  <c r="K57" i="5"/>
  <c r="K57" i="7" s="1"/>
  <c r="K55" i="5"/>
  <c r="K55" i="7" s="1"/>
  <c r="K53" i="5"/>
  <c r="K53" i="7" s="1"/>
  <c r="K51" i="5"/>
  <c r="K51" i="7" s="1"/>
  <c r="K49" i="5"/>
  <c r="K49" i="7" s="1"/>
  <c r="K47" i="5"/>
  <c r="K47" i="7" s="1"/>
  <c r="K45" i="5"/>
  <c r="K45" i="7" s="1"/>
  <c r="K43" i="5"/>
  <c r="K43" i="7" s="1"/>
  <c r="K41" i="5"/>
  <c r="K41" i="7" s="1"/>
  <c r="K39" i="5"/>
  <c r="K39" i="7" s="1"/>
  <c r="K37" i="5"/>
  <c r="K37" i="7" s="1"/>
  <c r="K35" i="5"/>
  <c r="K35" i="7" s="1"/>
  <c r="K33" i="5"/>
  <c r="K33" i="7" s="1"/>
  <c r="K31" i="5"/>
  <c r="K31" i="7" s="1"/>
  <c r="K29" i="5"/>
  <c r="K29" i="7" s="1"/>
  <c r="K27" i="5"/>
  <c r="K27" i="7" s="1"/>
  <c r="K25" i="5"/>
  <c r="K25" i="7" s="1"/>
  <c r="K23" i="5"/>
  <c r="K23" i="7" s="1"/>
  <c r="K21" i="5"/>
  <c r="K21" i="7" s="1"/>
  <c r="K19" i="5"/>
  <c r="K19" i="7" s="1"/>
  <c r="K17" i="5"/>
  <c r="K17" i="7" s="1"/>
  <c r="L271" i="5"/>
  <c r="L176" i="5"/>
  <c r="L81" i="5"/>
  <c r="L271" i="7"/>
  <c r="L176" i="7"/>
  <c r="L81" i="7"/>
  <c r="B3" i="7" l="1"/>
  <c r="D3" i="7"/>
  <c r="I359" i="7"/>
  <c r="H359" i="7"/>
  <c r="G359" i="7"/>
  <c r="D359" i="7"/>
  <c r="B359" i="7"/>
  <c r="I357" i="7"/>
  <c r="H357" i="7"/>
  <c r="G357" i="7"/>
  <c r="D357" i="7"/>
  <c r="B357" i="7"/>
  <c r="I355" i="7"/>
  <c r="H355" i="7"/>
  <c r="G355" i="7"/>
  <c r="D355" i="7"/>
  <c r="B355" i="7"/>
  <c r="I353" i="7"/>
  <c r="H353" i="7"/>
  <c r="G353" i="7"/>
  <c r="D353" i="7"/>
  <c r="B353" i="7"/>
  <c r="I351" i="7"/>
  <c r="H351" i="7"/>
  <c r="G351" i="7"/>
  <c r="D351" i="7"/>
  <c r="B351" i="7"/>
  <c r="I349" i="7"/>
  <c r="H349" i="7"/>
  <c r="G349" i="7"/>
  <c r="D349" i="7"/>
  <c r="B349" i="7"/>
  <c r="I347" i="7"/>
  <c r="H347" i="7"/>
  <c r="G347" i="7"/>
  <c r="D347" i="7"/>
  <c r="B347" i="7"/>
  <c r="I345" i="7"/>
  <c r="H345" i="7"/>
  <c r="G345" i="7"/>
  <c r="D345" i="7"/>
  <c r="B345" i="7"/>
  <c r="I343" i="7"/>
  <c r="H343" i="7"/>
  <c r="G343" i="7"/>
  <c r="D343" i="7"/>
  <c r="B343" i="7"/>
  <c r="I341" i="7"/>
  <c r="H341" i="7"/>
  <c r="G341" i="7"/>
  <c r="D341" i="7"/>
  <c r="B341" i="7"/>
  <c r="I339" i="7"/>
  <c r="H339" i="7"/>
  <c r="G339" i="7"/>
  <c r="D339" i="7"/>
  <c r="B339" i="7"/>
  <c r="I337" i="7"/>
  <c r="H337" i="7"/>
  <c r="G337" i="7"/>
  <c r="D337" i="7"/>
  <c r="B337" i="7"/>
  <c r="I335" i="7"/>
  <c r="H335" i="7"/>
  <c r="G335" i="7"/>
  <c r="D335" i="7"/>
  <c r="B335" i="7"/>
  <c r="I333" i="7"/>
  <c r="H333" i="7"/>
  <c r="G333" i="7"/>
  <c r="D333" i="7"/>
  <c r="B333" i="7"/>
  <c r="I331" i="7"/>
  <c r="H331" i="7"/>
  <c r="G331" i="7"/>
  <c r="D331" i="7"/>
  <c r="B331" i="7"/>
  <c r="I329" i="7"/>
  <c r="H329" i="7"/>
  <c r="G329" i="7"/>
  <c r="D329" i="7"/>
  <c r="B329" i="7"/>
  <c r="I327" i="7"/>
  <c r="H327" i="7"/>
  <c r="G327" i="7"/>
  <c r="D327" i="7"/>
  <c r="B327" i="7"/>
  <c r="I325" i="7"/>
  <c r="H325" i="7"/>
  <c r="G325" i="7"/>
  <c r="D325" i="7"/>
  <c r="B325" i="7"/>
  <c r="I323" i="7"/>
  <c r="H323" i="7"/>
  <c r="G323" i="7"/>
  <c r="D323" i="7"/>
  <c r="B323" i="7"/>
  <c r="I321" i="7"/>
  <c r="H321" i="7"/>
  <c r="G321" i="7"/>
  <c r="D321" i="7"/>
  <c r="B321" i="7"/>
  <c r="I319" i="7"/>
  <c r="H319" i="7"/>
  <c r="G319" i="7"/>
  <c r="D319" i="7"/>
  <c r="B319" i="7"/>
  <c r="I317" i="7"/>
  <c r="H317" i="7"/>
  <c r="G317" i="7"/>
  <c r="D317" i="7"/>
  <c r="B317" i="7"/>
  <c r="I315" i="7"/>
  <c r="H315" i="7"/>
  <c r="G315" i="7"/>
  <c r="D315" i="7"/>
  <c r="B315" i="7"/>
  <c r="I313" i="7"/>
  <c r="H313" i="7"/>
  <c r="G313" i="7"/>
  <c r="D313" i="7"/>
  <c r="B313" i="7"/>
  <c r="I311" i="7"/>
  <c r="H311" i="7"/>
  <c r="G311" i="7"/>
  <c r="D311" i="7"/>
  <c r="B311" i="7"/>
  <c r="I309" i="7"/>
  <c r="H309" i="7"/>
  <c r="G309" i="7"/>
  <c r="D309" i="7"/>
  <c r="B309" i="7"/>
  <c r="I307" i="7"/>
  <c r="H307" i="7"/>
  <c r="G307" i="7"/>
  <c r="D307" i="7"/>
  <c r="B307" i="7"/>
  <c r="I305" i="7"/>
  <c r="H305" i="7"/>
  <c r="G305" i="7"/>
  <c r="D305" i="7"/>
  <c r="B305" i="7"/>
  <c r="I303" i="7"/>
  <c r="H303" i="7"/>
  <c r="G303" i="7"/>
  <c r="D303" i="7"/>
  <c r="B303" i="7"/>
  <c r="I301" i="7"/>
  <c r="H301" i="7"/>
  <c r="G301" i="7"/>
  <c r="D301" i="7"/>
  <c r="B301" i="7"/>
  <c r="I299" i="7"/>
  <c r="H299" i="7"/>
  <c r="G299" i="7"/>
  <c r="D299" i="7"/>
  <c r="B299" i="7"/>
  <c r="I297" i="7"/>
  <c r="H297" i="7"/>
  <c r="G297" i="7"/>
  <c r="D297" i="7"/>
  <c r="B297" i="7"/>
  <c r="I295" i="7"/>
  <c r="H295" i="7"/>
  <c r="G295" i="7"/>
  <c r="D295" i="7"/>
  <c r="B295" i="7"/>
  <c r="I293" i="7"/>
  <c r="H293" i="7"/>
  <c r="G293" i="7"/>
  <c r="D293" i="7"/>
  <c r="B293" i="7"/>
  <c r="I291" i="7"/>
  <c r="H291" i="7"/>
  <c r="G291" i="7"/>
  <c r="D291" i="7"/>
  <c r="B291" i="7"/>
  <c r="I289" i="7"/>
  <c r="H289" i="7"/>
  <c r="G289" i="7"/>
  <c r="D289" i="7"/>
  <c r="B289" i="7"/>
  <c r="I287" i="7"/>
  <c r="H287" i="7"/>
  <c r="G287" i="7"/>
  <c r="D287" i="7"/>
  <c r="B287" i="7"/>
  <c r="I285" i="7"/>
  <c r="H285" i="7"/>
  <c r="G285" i="7"/>
  <c r="D285" i="7"/>
  <c r="B285" i="7"/>
  <c r="I283" i="7"/>
  <c r="H283" i="7"/>
  <c r="G283" i="7"/>
  <c r="D283" i="7"/>
  <c r="B283" i="7"/>
  <c r="I281" i="7"/>
  <c r="H281" i="7"/>
  <c r="G281" i="7"/>
  <c r="D281" i="7"/>
  <c r="B281" i="7"/>
  <c r="I279" i="7"/>
  <c r="H279" i="7"/>
  <c r="G279" i="7"/>
  <c r="D279" i="7"/>
  <c r="B279" i="7"/>
  <c r="I277" i="7"/>
  <c r="H277" i="7"/>
  <c r="G277" i="7"/>
  <c r="D277" i="7"/>
  <c r="B277" i="7"/>
  <c r="I275" i="7"/>
  <c r="H275" i="7"/>
  <c r="G275" i="7"/>
  <c r="D275" i="7"/>
  <c r="B275" i="7"/>
  <c r="I273" i="7"/>
  <c r="H273" i="7"/>
  <c r="G273" i="7"/>
  <c r="D273" i="7"/>
  <c r="B273" i="7"/>
  <c r="I266" i="7"/>
  <c r="H266" i="7"/>
  <c r="G266" i="7"/>
  <c r="D266" i="7"/>
  <c r="B266" i="7"/>
  <c r="I264" i="7"/>
  <c r="H264" i="7"/>
  <c r="G264" i="7"/>
  <c r="D264" i="7"/>
  <c r="B264" i="7"/>
  <c r="I262" i="7"/>
  <c r="H262" i="7"/>
  <c r="G262" i="7"/>
  <c r="D262" i="7"/>
  <c r="B262" i="7"/>
  <c r="I260" i="7"/>
  <c r="H260" i="7"/>
  <c r="G260" i="7"/>
  <c r="D260" i="7"/>
  <c r="B260" i="7"/>
  <c r="I258" i="7"/>
  <c r="H258" i="7"/>
  <c r="G258" i="7"/>
  <c r="D258" i="7"/>
  <c r="B258" i="7"/>
  <c r="I256" i="7"/>
  <c r="H256" i="7"/>
  <c r="G256" i="7"/>
  <c r="D256" i="7"/>
  <c r="B256" i="7"/>
  <c r="I254" i="7"/>
  <c r="H254" i="7"/>
  <c r="G254" i="7"/>
  <c r="D254" i="7"/>
  <c r="B254" i="7"/>
  <c r="I252" i="7"/>
  <c r="H252" i="7"/>
  <c r="G252" i="7"/>
  <c r="D252" i="7"/>
  <c r="B252" i="7"/>
  <c r="I250" i="7"/>
  <c r="H250" i="7"/>
  <c r="G250" i="7"/>
  <c r="D250" i="7"/>
  <c r="B250" i="7"/>
  <c r="I248" i="7"/>
  <c r="H248" i="7"/>
  <c r="G248" i="7"/>
  <c r="D248" i="7"/>
  <c r="B248" i="7"/>
  <c r="I246" i="7"/>
  <c r="H246" i="7"/>
  <c r="G246" i="7"/>
  <c r="D246" i="7"/>
  <c r="B246" i="7"/>
  <c r="I244" i="7"/>
  <c r="H244" i="7"/>
  <c r="G244" i="7"/>
  <c r="D244" i="7"/>
  <c r="B244" i="7"/>
  <c r="I242" i="7"/>
  <c r="H242" i="7"/>
  <c r="G242" i="7"/>
  <c r="D242" i="7"/>
  <c r="B242" i="7"/>
  <c r="I240" i="7"/>
  <c r="H240" i="7"/>
  <c r="G240" i="7"/>
  <c r="D240" i="7"/>
  <c r="B240" i="7"/>
  <c r="I238" i="7"/>
  <c r="H238" i="7"/>
  <c r="G238" i="7"/>
  <c r="D238" i="7"/>
  <c r="B238" i="7"/>
  <c r="I236" i="7"/>
  <c r="H236" i="7"/>
  <c r="G236" i="7"/>
  <c r="D236" i="7"/>
  <c r="B236" i="7"/>
  <c r="I234" i="7"/>
  <c r="H234" i="7"/>
  <c r="G234" i="7"/>
  <c r="D234" i="7"/>
  <c r="B234" i="7"/>
  <c r="I232" i="7"/>
  <c r="H232" i="7"/>
  <c r="G232" i="7"/>
  <c r="D232" i="7"/>
  <c r="B232" i="7"/>
  <c r="I230" i="7"/>
  <c r="H230" i="7"/>
  <c r="G230" i="7"/>
  <c r="D230" i="7"/>
  <c r="B230" i="7"/>
  <c r="I228" i="7"/>
  <c r="H228" i="7"/>
  <c r="G228" i="7"/>
  <c r="D228" i="7"/>
  <c r="B228" i="7"/>
  <c r="I226" i="7"/>
  <c r="H226" i="7"/>
  <c r="G226" i="7"/>
  <c r="D226" i="7"/>
  <c r="B226" i="7"/>
  <c r="I224" i="7"/>
  <c r="H224" i="7"/>
  <c r="G224" i="7"/>
  <c r="D224" i="7"/>
  <c r="B224" i="7"/>
  <c r="I222" i="7"/>
  <c r="H222" i="7"/>
  <c r="G222" i="7"/>
  <c r="D222" i="7"/>
  <c r="B222" i="7"/>
  <c r="I220" i="7"/>
  <c r="H220" i="7"/>
  <c r="G220" i="7"/>
  <c r="D220" i="7"/>
  <c r="B220" i="7"/>
  <c r="I218" i="7"/>
  <c r="H218" i="7"/>
  <c r="G218" i="7"/>
  <c r="D218" i="7"/>
  <c r="B218" i="7"/>
  <c r="I216" i="7"/>
  <c r="H216" i="7"/>
  <c r="G216" i="7"/>
  <c r="D216" i="7"/>
  <c r="B216" i="7"/>
  <c r="I214" i="7"/>
  <c r="H214" i="7"/>
  <c r="G214" i="7"/>
  <c r="D214" i="7"/>
  <c r="B214" i="7"/>
  <c r="I212" i="7"/>
  <c r="H212" i="7"/>
  <c r="G212" i="7"/>
  <c r="D212" i="7"/>
  <c r="B212" i="7"/>
  <c r="I210" i="7"/>
  <c r="H210" i="7"/>
  <c r="G210" i="7"/>
  <c r="D210" i="7"/>
  <c r="B210" i="7"/>
  <c r="I208" i="7"/>
  <c r="H208" i="7"/>
  <c r="G208" i="7"/>
  <c r="D208" i="7"/>
  <c r="B208" i="7"/>
  <c r="I206" i="7"/>
  <c r="H206" i="7"/>
  <c r="G206" i="7"/>
  <c r="D206" i="7"/>
  <c r="B206" i="7"/>
  <c r="I204" i="7"/>
  <c r="H204" i="7"/>
  <c r="G204" i="7"/>
  <c r="D204" i="7"/>
  <c r="B204" i="7"/>
  <c r="I202" i="7"/>
  <c r="H202" i="7"/>
  <c r="G202" i="7"/>
  <c r="D202" i="7"/>
  <c r="B202" i="7"/>
  <c r="I200" i="7"/>
  <c r="H200" i="7"/>
  <c r="G200" i="7"/>
  <c r="D200" i="7"/>
  <c r="B200" i="7"/>
  <c r="I198" i="7"/>
  <c r="H198" i="7"/>
  <c r="G198" i="7"/>
  <c r="D198" i="7"/>
  <c r="B198" i="7"/>
  <c r="I196" i="7"/>
  <c r="H196" i="7"/>
  <c r="G196" i="7"/>
  <c r="D196" i="7"/>
  <c r="B196" i="7"/>
  <c r="I194" i="7"/>
  <c r="H194" i="7"/>
  <c r="G194" i="7"/>
  <c r="D194" i="7"/>
  <c r="B194" i="7"/>
  <c r="I192" i="7"/>
  <c r="H192" i="7"/>
  <c r="G192" i="7"/>
  <c r="D192" i="7"/>
  <c r="B192" i="7"/>
  <c r="I190" i="7"/>
  <c r="H190" i="7"/>
  <c r="G190" i="7"/>
  <c r="D190" i="7"/>
  <c r="B190" i="7"/>
  <c r="I188" i="7"/>
  <c r="H188" i="7"/>
  <c r="G188" i="7"/>
  <c r="D188" i="7"/>
  <c r="B188" i="7"/>
  <c r="I186" i="7"/>
  <c r="H186" i="7"/>
  <c r="G186" i="7"/>
  <c r="D186" i="7"/>
  <c r="B186" i="7"/>
  <c r="I184" i="7"/>
  <c r="H184" i="7"/>
  <c r="G184" i="7"/>
  <c r="D184" i="7"/>
  <c r="B184" i="7"/>
  <c r="I182" i="7"/>
  <c r="H182" i="7"/>
  <c r="G182" i="7"/>
  <c r="D182" i="7"/>
  <c r="B182" i="7"/>
  <c r="I180" i="7"/>
  <c r="H180" i="7"/>
  <c r="G180" i="7"/>
  <c r="D180" i="7"/>
  <c r="B180" i="7"/>
  <c r="I178" i="7"/>
  <c r="H178" i="7"/>
  <c r="G178" i="7"/>
  <c r="D178" i="7"/>
  <c r="B178" i="7"/>
  <c r="I171" i="7"/>
  <c r="H171" i="7"/>
  <c r="G171" i="7"/>
  <c r="D171" i="7"/>
  <c r="B171" i="7"/>
  <c r="I169" i="7"/>
  <c r="H169" i="7"/>
  <c r="G169" i="7"/>
  <c r="D169" i="7"/>
  <c r="B169" i="7"/>
  <c r="I167" i="7"/>
  <c r="H167" i="7"/>
  <c r="G167" i="7"/>
  <c r="D167" i="7"/>
  <c r="B167" i="7"/>
  <c r="I165" i="7"/>
  <c r="H165" i="7"/>
  <c r="G165" i="7"/>
  <c r="D165" i="7"/>
  <c r="B165" i="7"/>
  <c r="I163" i="7"/>
  <c r="H163" i="7"/>
  <c r="G163" i="7"/>
  <c r="D163" i="7"/>
  <c r="B163" i="7"/>
  <c r="I161" i="7"/>
  <c r="H161" i="7"/>
  <c r="G161" i="7"/>
  <c r="D161" i="7"/>
  <c r="B161" i="7"/>
  <c r="I159" i="7"/>
  <c r="H159" i="7"/>
  <c r="G159" i="7"/>
  <c r="D159" i="7"/>
  <c r="B159" i="7"/>
  <c r="I157" i="7"/>
  <c r="H157" i="7"/>
  <c r="G157" i="7"/>
  <c r="D157" i="7"/>
  <c r="B157" i="7"/>
  <c r="I155" i="7"/>
  <c r="H155" i="7"/>
  <c r="G155" i="7"/>
  <c r="D155" i="7"/>
  <c r="B155" i="7"/>
  <c r="I153" i="7"/>
  <c r="H153" i="7"/>
  <c r="G153" i="7"/>
  <c r="D153" i="7"/>
  <c r="B153" i="7"/>
  <c r="I151" i="7"/>
  <c r="H151" i="7"/>
  <c r="G151" i="7"/>
  <c r="D151" i="7"/>
  <c r="B151" i="7"/>
  <c r="I149" i="7"/>
  <c r="H149" i="7"/>
  <c r="G149" i="7"/>
  <c r="D149" i="7"/>
  <c r="B149" i="7"/>
  <c r="I147" i="7"/>
  <c r="H147" i="7"/>
  <c r="G147" i="7"/>
  <c r="D147" i="7"/>
  <c r="B147" i="7"/>
  <c r="I145" i="7"/>
  <c r="H145" i="7"/>
  <c r="G145" i="7"/>
  <c r="D145" i="7"/>
  <c r="B145" i="7"/>
  <c r="I143" i="7"/>
  <c r="H143" i="7"/>
  <c r="G143" i="7"/>
  <c r="D143" i="7"/>
  <c r="B143" i="7"/>
  <c r="I141" i="7"/>
  <c r="H141" i="7"/>
  <c r="G141" i="7"/>
  <c r="D141" i="7"/>
  <c r="B141" i="7"/>
  <c r="I139" i="7"/>
  <c r="H139" i="7"/>
  <c r="G139" i="7"/>
  <c r="D139" i="7"/>
  <c r="B139" i="7"/>
  <c r="I137" i="7"/>
  <c r="H137" i="7"/>
  <c r="G137" i="7"/>
  <c r="D137" i="7"/>
  <c r="B137" i="7"/>
  <c r="I135" i="7"/>
  <c r="H135" i="7"/>
  <c r="G135" i="7"/>
  <c r="D135" i="7"/>
  <c r="B135" i="7"/>
  <c r="I133" i="7"/>
  <c r="H133" i="7"/>
  <c r="G133" i="7"/>
  <c r="D133" i="7"/>
  <c r="B133" i="7"/>
  <c r="I131" i="7"/>
  <c r="H131" i="7"/>
  <c r="G131" i="7"/>
  <c r="D131" i="7"/>
  <c r="B131" i="7"/>
  <c r="I129" i="7"/>
  <c r="H129" i="7"/>
  <c r="G129" i="7"/>
  <c r="D129" i="7"/>
  <c r="B129" i="7"/>
  <c r="I127" i="7"/>
  <c r="H127" i="7"/>
  <c r="G127" i="7"/>
  <c r="D127" i="7"/>
  <c r="B127" i="7"/>
  <c r="I125" i="7"/>
  <c r="H125" i="7"/>
  <c r="G125" i="7"/>
  <c r="D125" i="7"/>
  <c r="B125" i="7"/>
  <c r="I123" i="7"/>
  <c r="H123" i="7"/>
  <c r="G123" i="7"/>
  <c r="D123" i="7"/>
  <c r="B123" i="7"/>
  <c r="I121" i="7"/>
  <c r="H121" i="7"/>
  <c r="G121" i="7"/>
  <c r="D121" i="7"/>
  <c r="B121" i="7"/>
  <c r="I119" i="7"/>
  <c r="H119" i="7"/>
  <c r="G119" i="7"/>
  <c r="D119" i="7"/>
  <c r="B119" i="7"/>
  <c r="I117" i="7"/>
  <c r="H117" i="7"/>
  <c r="G117" i="7"/>
  <c r="D117" i="7"/>
  <c r="B117" i="7"/>
  <c r="I115" i="7"/>
  <c r="H115" i="7"/>
  <c r="G115" i="7"/>
  <c r="D115" i="7"/>
  <c r="B115" i="7"/>
  <c r="I113" i="7"/>
  <c r="H113" i="7"/>
  <c r="G113" i="7"/>
  <c r="D113" i="7"/>
  <c r="B113" i="7"/>
  <c r="I111" i="7"/>
  <c r="H111" i="7"/>
  <c r="G111" i="7"/>
  <c r="D111" i="7"/>
  <c r="B111" i="7"/>
  <c r="I109" i="7"/>
  <c r="H109" i="7"/>
  <c r="G109" i="7"/>
  <c r="D109" i="7"/>
  <c r="B109" i="7"/>
  <c r="I107" i="7"/>
  <c r="H107" i="7"/>
  <c r="G107" i="7"/>
  <c r="D107" i="7"/>
  <c r="B107" i="7"/>
  <c r="I105" i="7"/>
  <c r="H105" i="7"/>
  <c r="G105" i="7"/>
  <c r="D105" i="7"/>
  <c r="B105" i="7"/>
  <c r="I103" i="7"/>
  <c r="H103" i="7"/>
  <c r="G103" i="7"/>
  <c r="D103" i="7"/>
  <c r="B103" i="7"/>
  <c r="I101" i="7"/>
  <c r="H101" i="7"/>
  <c r="G101" i="7"/>
  <c r="D101" i="7"/>
  <c r="B101" i="7"/>
  <c r="I99" i="7"/>
  <c r="H99" i="7"/>
  <c r="G99" i="7"/>
  <c r="D99" i="7"/>
  <c r="B99" i="7"/>
  <c r="I97" i="7"/>
  <c r="H97" i="7"/>
  <c r="G97" i="7"/>
  <c r="D97" i="7"/>
  <c r="B97" i="7"/>
  <c r="I95" i="7"/>
  <c r="H95" i="7"/>
  <c r="G95" i="7"/>
  <c r="D95" i="7"/>
  <c r="B95" i="7"/>
  <c r="I93" i="7"/>
  <c r="H93" i="7"/>
  <c r="G93" i="7"/>
  <c r="D93" i="7"/>
  <c r="B93" i="7"/>
  <c r="I91" i="7"/>
  <c r="H91" i="7"/>
  <c r="G91" i="7"/>
  <c r="D91" i="7"/>
  <c r="B91" i="7"/>
  <c r="I89" i="7"/>
  <c r="H89" i="7"/>
  <c r="G89" i="7"/>
  <c r="D89" i="7"/>
  <c r="B89" i="7"/>
  <c r="I87" i="7"/>
  <c r="H87" i="7"/>
  <c r="G87" i="7"/>
  <c r="D87" i="7"/>
  <c r="B87" i="7"/>
  <c r="I85" i="7"/>
  <c r="H85" i="7"/>
  <c r="G85" i="7"/>
  <c r="D85" i="7"/>
  <c r="B85" i="7"/>
  <c r="I83" i="7"/>
  <c r="H83" i="7"/>
  <c r="G83" i="7"/>
  <c r="D83" i="7"/>
  <c r="B83" i="7"/>
  <c r="I69" i="7"/>
  <c r="H69" i="7"/>
  <c r="G69" i="7"/>
  <c r="D69" i="7"/>
  <c r="B69" i="7"/>
  <c r="I67" i="7"/>
  <c r="H67" i="7"/>
  <c r="G67" i="7"/>
  <c r="D67" i="7"/>
  <c r="B67" i="7"/>
  <c r="I65" i="7"/>
  <c r="H65" i="7"/>
  <c r="G65" i="7"/>
  <c r="D65" i="7"/>
  <c r="B65" i="7"/>
  <c r="I63" i="7"/>
  <c r="H63" i="7"/>
  <c r="G63" i="7"/>
  <c r="D63" i="7"/>
  <c r="B63" i="7"/>
  <c r="I61" i="7"/>
  <c r="H61" i="7"/>
  <c r="G61" i="7"/>
  <c r="D61" i="7"/>
  <c r="B61" i="7"/>
  <c r="I59" i="7"/>
  <c r="H59" i="7"/>
  <c r="G59" i="7"/>
  <c r="D59" i="7"/>
  <c r="B59" i="7"/>
  <c r="I57" i="7"/>
  <c r="H57" i="7"/>
  <c r="G57" i="7"/>
  <c r="D57" i="7"/>
  <c r="B57" i="7"/>
  <c r="I55" i="7"/>
  <c r="H55" i="7"/>
  <c r="G55" i="7"/>
  <c r="D55" i="7"/>
  <c r="B55" i="7"/>
  <c r="I53" i="7"/>
  <c r="H53" i="7"/>
  <c r="G53" i="7"/>
  <c r="D53" i="7"/>
  <c r="B53" i="7"/>
  <c r="I51" i="7"/>
  <c r="H51" i="7"/>
  <c r="G51" i="7"/>
  <c r="D51" i="7"/>
  <c r="B51" i="7"/>
  <c r="I49" i="7"/>
  <c r="H49" i="7"/>
  <c r="G49" i="7"/>
  <c r="D49" i="7"/>
  <c r="B49" i="7"/>
  <c r="I47" i="7"/>
  <c r="H47" i="7"/>
  <c r="G47" i="7"/>
  <c r="D47" i="7"/>
  <c r="B47" i="7"/>
  <c r="I45" i="7"/>
  <c r="H45" i="7"/>
  <c r="G45" i="7"/>
  <c r="D45" i="7"/>
  <c r="B45" i="7"/>
  <c r="I43" i="7"/>
  <c r="H43" i="7"/>
  <c r="G43" i="7"/>
  <c r="D43" i="7"/>
  <c r="B43" i="7"/>
  <c r="I41" i="7"/>
  <c r="H41" i="7"/>
  <c r="G41" i="7"/>
  <c r="D41" i="7"/>
  <c r="B41" i="7"/>
  <c r="I39" i="7"/>
  <c r="H39" i="7"/>
  <c r="G39" i="7"/>
  <c r="D39" i="7"/>
  <c r="B39" i="7"/>
  <c r="I37" i="7"/>
  <c r="H37" i="7"/>
  <c r="G37" i="7"/>
  <c r="D37" i="7"/>
  <c r="B37" i="7"/>
  <c r="I35" i="7"/>
  <c r="H35" i="7"/>
  <c r="G35" i="7"/>
  <c r="D35" i="7"/>
  <c r="B35" i="7"/>
  <c r="I33" i="7"/>
  <c r="H33" i="7"/>
  <c r="G33" i="7"/>
  <c r="D33" i="7"/>
  <c r="B33" i="7"/>
  <c r="I31" i="7"/>
  <c r="H31" i="7"/>
  <c r="G31" i="7"/>
  <c r="D31" i="7"/>
  <c r="B31" i="7"/>
  <c r="I29" i="7"/>
  <c r="H29" i="7"/>
  <c r="G29" i="7"/>
  <c r="D29" i="7"/>
  <c r="B29" i="7"/>
  <c r="I27" i="7"/>
  <c r="H27" i="7"/>
  <c r="G27" i="7"/>
  <c r="D27" i="7"/>
  <c r="B27" i="7"/>
  <c r="I25" i="7"/>
  <c r="H25" i="7"/>
  <c r="G25" i="7"/>
  <c r="D25" i="7"/>
  <c r="B25" i="7"/>
  <c r="I23" i="7"/>
  <c r="H23" i="7"/>
  <c r="G23" i="7"/>
  <c r="D23" i="7"/>
  <c r="B23" i="7"/>
  <c r="I21" i="7"/>
  <c r="H21" i="7"/>
  <c r="G21" i="7"/>
  <c r="D21" i="7"/>
  <c r="B21" i="7"/>
  <c r="I19" i="7"/>
  <c r="H19" i="7"/>
  <c r="G19" i="7"/>
  <c r="D19" i="7"/>
  <c r="B19" i="7"/>
  <c r="I17" i="7"/>
  <c r="H17" i="7"/>
  <c r="G17" i="7"/>
  <c r="D17" i="7"/>
  <c r="B17" i="7"/>
  <c r="J10" i="7"/>
  <c r="J9" i="7"/>
  <c r="C9" i="7"/>
  <c r="J8" i="7"/>
  <c r="C8" i="7"/>
  <c r="Q7" i="7"/>
  <c r="P7" i="7"/>
  <c r="O7" i="7"/>
  <c r="N7" i="7"/>
  <c r="L7" i="7"/>
  <c r="K7" i="7"/>
  <c r="J7" i="7"/>
  <c r="C7" i="7"/>
  <c r="P3" i="7"/>
  <c r="M3" i="7"/>
  <c r="L270" i="5"/>
  <c r="L175" i="5"/>
  <c r="L80" i="5"/>
  <c r="K71" i="5" l="1"/>
  <c r="K188" i="7"/>
  <c r="K178" i="7"/>
  <c r="K99" i="7"/>
  <c r="K248" i="7"/>
  <c r="K216" i="7"/>
  <c r="K353" i="7"/>
  <c r="K337" i="7"/>
  <c r="K204" i="7"/>
  <c r="K309" i="7"/>
  <c r="K83" i="7"/>
  <c r="L270" i="7"/>
  <c r="K180" i="7"/>
  <c r="K244" i="7"/>
  <c r="K169" i="7"/>
  <c r="K137" i="7"/>
  <c r="K105" i="7"/>
  <c r="K109" i="7"/>
  <c r="L80" i="7"/>
  <c r="L175" i="7"/>
  <c r="K258" i="7"/>
  <c r="K317" i="7"/>
  <c r="K305" i="7"/>
  <c r="K285" i="7"/>
  <c r="K359" i="7"/>
  <c r="K313" i="7"/>
  <c r="K281" i="7"/>
  <c r="K335" i="7"/>
  <c r="K345" i="7"/>
  <c r="K343" i="7"/>
  <c r="K311" i="7"/>
  <c r="K279" i="7"/>
  <c r="K357" i="7"/>
  <c r="K341" i="7"/>
  <c r="K325" i="7"/>
  <c r="K277" i="7"/>
  <c r="K307" i="7"/>
  <c r="K327" i="7"/>
  <c r="K355" i="7"/>
  <c r="K339" i="7"/>
  <c r="K291" i="7"/>
  <c r="K275" i="7"/>
  <c r="K347" i="7"/>
  <c r="K319" i="7"/>
  <c r="K289" i="7"/>
  <c r="K301" i="7"/>
  <c r="K333" i="7"/>
  <c r="K351" i="7"/>
  <c r="K303" i="7"/>
  <c r="K349" i="7"/>
  <c r="K331" i="7"/>
  <c r="K329" i="7"/>
  <c r="K323" i="7"/>
  <c r="K321" i="7"/>
  <c r="K315" i="7"/>
  <c r="K299" i="7"/>
  <c r="K297" i="7"/>
  <c r="K295" i="7"/>
  <c r="K293" i="7"/>
  <c r="K287" i="7"/>
  <c r="K283" i="7"/>
  <c r="K273" i="7"/>
  <c r="K264" i="7"/>
  <c r="K262" i="7"/>
  <c r="K246" i="7"/>
  <c r="K242" i="7"/>
  <c r="K232" i="7"/>
  <c r="K230" i="7"/>
  <c r="K228" i="7"/>
  <c r="K226" i="7"/>
  <c r="K224" i="7"/>
  <c r="K218" i="7"/>
  <c r="K212" i="7"/>
  <c r="K208" i="7"/>
  <c r="K200" i="7"/>
  <c r="K198" i="7"/>
  <c r="K196" i="7"/>
  <c r="K192" i="7"/>
  <c r="K184" i="7"/>
  <c r="K182" i="7"/>
  <c r="K167" i="7"/>
  <c r="K165" i="7"/>
  <c r="K163" i="7"/>
  <c r="K155" i="7"/>
  <c r="K151" i="7"/>
  <c r="K149" i="7"/>
  <c r="K147" i="7"/>
  <c r="K143" i="7"/>
  <c r="K139" i="7"/>
  <c r="K135" i="7"/>
  <c r="K133" i="7"/>
  <c r="K131" i="7"/>
  <c r="K129" i="7"/>
  <c r="K127" i="7"/>
  <c r="K123" i="7"/>
  <c r="K119" i="7"/>
  <c r="K117" i="7"/>
  <c r="K113" i="7"/>
  <c r="K101" i="7"/>
  <c r="K97" i="7"/>
  <c r="K214" i="7"/>
  <c r="K194" i="7"/>
  <c r="K210" i="7"/>
  <c r="K234" i="7"/>
  <c r="K238" i="7"/>
  <c r="K250" i="7"/>
  <c r="K254" i="7"/>
  <c r="K260" i="7"/>
  <c r="K220" i="7"/>
  <c r="K240" i="7"/>
  <c r="K256" i="7"/>
  <c r="K190" i="7"/>
  <c r="K206" i="7"/>
  <c r="K266" i="7"/>
  <c r="K236" i="7"/>
  <c r="K252" i="7"/>
  <c r="K186" i="7"/>
  <c r="K202" i="7"/>
  <c r="K222" i="7"/>
  <c r="K91" i="7"/>
  <c r="K145" i="7"/>
  <c r="K115" i="7"/>
  <c r="K125" i="7"/>
  <c r="K111" i="7"/>
  <c r="K141" i="7"/>
  <c r="K161" i="7"/>
  <c r="K93" i="7"/>
  <c r="K157" i="7"/>
  <c r="K171" i="7"/>
  <c r="K95" i="7"/>
  <c r="K159" i="7"/>
  <c r="K87" i="7"/>
  <c r="K107" i="7"/>
  <c r="K89" i="7"/>
  <c r="K103" i="7"/>
  <c r="K121" i="7"/>
  <c r="K153" i="7"/>
  <c r="K85" i="7"/>
  <c r="K173" i="5"/>
  <c r="K72" i="5" s="1"/>
  <c r="K268" i="5"/>
  <c r="K73" i="5" s="1"/>
  <c r="K361" i="5"/>
  <c r="K74" i="5" s="1"/>
  <c r="K75" i="5" l="1"/>
  <c r="K77" i="5" s="1"/>
  <c r="K71" i="7"/>
  <c r="K361" i="7"/>
  <c r="K74" i="7" s="1"/>
  <c r="K268" i="7"/>
  <c r="K73" i="7" s="1"/>
  <c r="K173" i="7"/>
  <c r="K72" i="7" s="1"/>
  <c r="K75" i="7" l="1"/>
  <c r="K77" i="7" s="1"/>
  <c r="K78" i="7" s="1"/>
  <c r="F14" i="5"/>
  <c r="K78" i="5"/>
  <c r="F14" i="7" l="1"/>
</calcChain>
</file>

<file path=xl/sharedStrings.xml><?xml version="1.0" encoding="utf-8"?>
<sst xmlns="http://schemas.openxmlformats.org/spreadsheetml/2006/main" count="155" uniqueCount="78">
  <si>
    <t>下記の通り御見積申し上げます。</t>
  </si>
  <si>
    <t>工事名称 ：</t>
  </si>
  <si>
    <t>工事場所 ：</t>
  </si>
  <si>
    <t>工事内容 ：</t>
  </si>
  <si>
    <t>支払条件 ：</t>
  </si>
  <si>
    <t>有効期限 ：</t>
  </si>
  <si>
    <t>(税込)</t>
  </si>
  <si>
    <t>数量</t>
  </si>
  <si>
    <t>単位</t>
  </si>
  <si>
    <t>単価</t>
  </si>
  <si>
    <t>金額</t>
  </si>
  <si>
    <t>備考</t>
  </si>
  <si>
    <t>備   考</t>
  </si>
  <si>
    <t>出精値引</t>
    <rPh sb="0" eb="2">
      <t>シュッセイ</t>
    </rPh>
    <rPh sb="2" eb="4">
      <t>ネビ</t>
    </rPh>
    <phoneticPr fontId="5"/>
  </si>
  <si>
    <t>工　事　内　容</t>
  </si>
  <si>
    <t>規　格　・　寸　法</t>
  </si>
  <si>
    <t>小計</t>
    <rPh sb="0" eb="2">
      <t>ショウケイ</t>
    </rPh>
    <phoneticPr fontId="3"/>
  </si>
  <si>
    <t>〒</t>
    <phoneticPr fontId="3"/>
  </si>
  <si>
    <t>-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</si>
  <si>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</si>
  <si>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</si>
  <si>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</si>
  <si>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（住所）</t>
    <rPh sb="1" eb="3">
      <t>ジュウショ</t>
    </rPh>
    <phoneticPr fontId="5"/>
  </si>
  <si>
    <t>（社名）</t>
    <rPh sb="1" eb="3">
      <t>シャメイ</t>
    </rPh>
    <phoneticPr fontId="5"/>
  </si>
  <si>
    <t>御  請  求  書</t>
    <phoneticPr fontId="5"/>
  </si>
  <si>
    <t>下記の通り御請求申し上げます。</t>
    <rPh sb="6" eb="8">
      <t>セイキュウ</t>
    </rPh>
    <phoneticPr fontId="5"/>
  </si>
  <si>
    <t>T</t>
    <phoneticPr fontId="5"/>
  </si>
  <si>
    <t>No</t>
    <phoneticPr fontId="5"/>
  </si>
  <si>
    <t>郵便番号・住所・社名・登録番号・電話番号</t>
    <rPh sb="5" eb="7">
      <t>ジュウショ</t>
    </rPh>
    <rPh sb="11" eb="15">
      <t>トウロクバンゴウ</t>
    </rPh>
    <phoneticPr fontId="3"/>
  </si>
  <si>
    <t>御見積日：</t>
    <rPh sb="0" eb="4">
      <t>オミツモリビ</t>
    </rPh>
    <phoneticPr fontId="5"/>
  </si>
  <si>
    <t>工　事　内　容</t>
    <rPh sb="0" eb="1">
      <t>コウ</t>
    </rPh>
    <rPh sb="2" eb="3">
      <t>コト</t>
    </rPh>
    <rPh sb="4" eb="5">
      <t>ウチ</t>
    </rPh>
    <rPh sb="6" eb="7">
      <t>カタチ</t>
    </rPh>
    <phoneticPr fontId="5"/>
  </si>
  <si>
    <t>仕　様（規格・寸法）</t>
    <rPh sb="4" eb="6">
      <t>キカク</t>
    </rPh>
    <rPh sb="7" eb="9">
      <t>スンポウ</t>
    </rPh>
    <phoneticPr fontId="5"/>
  </si>
  <si>
    <t>御請求日：</t>
    <rPh sb="0" eb="1">
      <t>ゴ</t>
    </rPh>
    <rPh sb="1" eb="3">
      <t>セイキュウ</t>
    </rPh>
    <rPh sb="3" eb="4">
      <t>ビ</t>
    </rPh>
    <phoneticPr fontId="5"/>
  </si>
  <si>
    <t>支払期日 ：</t>
    <rPh sb="0" eb="2">
      <t>シハライ</t>
    </rPh>
    <rPh sb="2" eb="4">
      <t>キジツ</t>
    </rPh>
    <phoneticPr fontId="5"/>
  </si>
  <si>
    <t>工事完了日 ：</t>
    <rPh sb="0" eb="2">
      <t>コウジ</t>
    </rPh>
    <rPh sb="2" eb="5">
      <t>カンリョウヒ</t>
    </rPh>
    <phoneticPr fontId="5"/>
  </si>
  <si>
    <t>1枚目小計</t>
    <rPh sb="1" eb="3">
      <t>マイメ</t>
    </rPh>
    <rPh sb="3" eb="5">
      <t>ショウケイ</t>
    </rPh>
    <phoneticPr fontId="5"/>
  </si>
  <si>
    <t>2枚目小計</t>
    <rPh sb="1" eb="3">
      <t>マイメ</t>
    </rPh>
    <rPh sb="3" eb="5">
      <t>ショウケイ</t>
    </rPh>
    <phoneticPr fontId="5"/>
  </si>
  <si>
    <t>3枚目小計</t>
    <rPh sb="1" eb="3">
      <t>マイメ</t>
    </rPh>
    <rPh sb="3" eb="5">
      <t>ショウケイ</t>
    </rPh>
    <phoneticPr fontId="5"/>
  </si>
  <si>
    <t>4枚目小計</t>
    <rPh sb="1" eb="3">
      <t>マイメ</t>
    </rPh>
    <rPh sb="3" eb="5">
      <t>ショウケイ</t>
    </rPh>
    <phoneticPr fontId="5"/>
  </si>
  <si>
    <t>見積合計</t>
    <rPh sb="0" eb="2">
      <t>ミツモリ</t>
    </rPh>
    <rPh sb="2" eb="4">
      <t>ゴウケイ</t>
    </rPh>
    <phoneticPr fontId="5"/>
  </si>
  <si>
    <t>振込先</t>
    <phoneticPr fontId="5"/>
  </si>
  <si>
    <t>(内、消費税)</t>
    <rPh sb="1" eb="2">
      <t>ウチ</t>
    </rPh>
    <rPh sb="3" eb="6">
      <t>ショウヒゼイ</t>
    </rPh>
    <phoneticPr fontId="5"/>
  </si>
  <si>
    <t>値引後請求額</t>
    <rPh sb="0" eb="2">
      <t>ネビキ</t>
    </rPh>
    <rPh sb="2" eb="3">
      <t>ゴ</t>
    </rPh>
    <rPh sb="3" eb="5">
      <t>セイキュウ</t>
    </rPh>
    <rPh sb="5" eb="6">
      <t>ガク</t>
    </rPh>
    <phoneticPr fontId="5"/>
  </si>
  <si>
    <t>御請求金額</t>
    <rPh sb="0" eb="1">
      <t>オ</t>
    </rPh>
    <rPh sb="1" eb="3">
      <t>セイキュウ</t>
    </rPh>
    <rPh sb="3" eb="5">
      <t>キンガク</t>
    </rPh>
    <phoneticPr fontId="5"/>
  </si>
  <si>
    <t>請求合計</t>
    <rPh sb="0" eb="2">
      <t>セイキュウ</t>
    </rPh>
    <rPh sb="2" eb="4">
      <t>ゴウケイ</t>
    </rPh>
    <phoneticPr fontId="5"/>
  </si>
  <si>
    <t>※振込手数料は御社にてご負担願います。</t>
    <rPh sb="1" eb="3">
      <t>フリコミ</t>
    </rPh>
    <rPh sb="3" eb="6">
      <t>テスウリョウ</t>
    </rPh>
    <rPh sb="7" eb="9">
      <t>オンシャ</t>
    </rPh>
    <rPh sb="12" eb="14">
      <t>フタン</t>
    </rPh>
    <rPh sb="14" eb="15">
      <t>ネガ</t>
    </rPh>
    <phoneticPr fontId="5"/>
  </si>
  <si>
    <t>請求内訳書　１</t>
    <rPh sb="0" eb="2">
      <t>セイキュウ</t>
    </rPh>
    <phoneticPr fontId="3"/>
  </si>
  <si>
    <t>請求内訳書　２</t>
    <phoneticPr fontId="3"/>
  </si>
  <si>
    <t>請求内訳書　３</t>
    <phoneticPr fontId="3"/>
  </si>
  <si>
    <t>10%対象</t>
    <phoneticPr fontId="5"/>
  </si>
  <si>
    <t>見積日から1ケ月間</t>
    <phoneticPr fontId="5"/>
  </si>
  <si>
    <t>御  見  積  書</t>
    <rPh sb="0" eb="1">
      <t>オ</t>
    </rPh>
    <rPh sb="3" eb="4">
      <t>ミ</t>
    </rPh>
    <rPh sb="6" eb="7">
      <t>セキ</t>
    </rPh>
    <rPh sb="9" eb="10">
      <t>ショ</t>
    </rPh>
    <phoneticPr fontId="5"/>
  </si>
  <si>
    <t>様</t>
    <rPh sb="0" eb="1">
      <t>サマ</t>
    </rPh>
    <phoneticPr fontId="5"/>
  </si>
  <si>
    <t>御中</t>
    <rPh sb="0" eb="2">
      <t>オンチュウ</t>
    </rPh>
    <phoneticPr fontId="5"/>
  </si>
  <si>
    <t>値引後見積額</t>
    <rPh sb="0" eb="2">
      <t>ネビキ</t>
    </rPh>
    <rPh sb="2" eb="3">
      <t>ゴ</t>
    </rPh>
    <rPh sb="3" eb="5">
      <t>ミツモリ</t>
    </rPh>
    <rPh sb="5" eb="6">
      <t>ガク</t>
    </rPh>
    <phoneticPr fontId="5"/>
  </si>
  <si>
    <t>見積内訳書　１</t>
  </si>
  <si>
    <t>見積内訳書　２</t>
  </si>
  <si>
    <t>見積内訳書　３</t>
  </si>
  <si>
    <t>御見積金額</t>
    <rPh sb="0" eb="1">
      <t>オ</t>
    </rPh>
    <rPh sb="1" eb="2">
      <t>ミ</t>
    </rPh>
    <rPh sb="2" eb="3">
      <t>セキ</t>
    </rPh>
    <rPh sb="3" eb="4">
      <t>キン</t>
    </rPh>
    <rPh sb="4" eb="5">
      <t>ガク</t>
    </rPh>
    <phoneticPr fontId="5"/>
  </si>
  <si>
    <t>返  還  請  求  書</t>
    <rPh sb="0" eb="1">
      <t>ヘン</t>
    </rPh>
    <rPh sb="3" eb="4">
      <t>カン</t>
    </rPh>
    <phoneticPr fontId="5"/>
  </si>
  <si>
    <t>工事Ｎｏ．</t>
    <rPh sb="0" eb="2">
      <t>コウジ</t>
    </rPh>
    <phoneticPr fontId="5"/>
  </si>
  <si>
    <t>工事Ｎｏ．</t>
    <rPh sb="0" eb="2">
      <t>コウジ</t>
    </rPh>
    <phoneticPr fontId="5"/>
  </si>
  <si>
    <t>請求Ｎｏ．</t>
    <rPh sb="0" eb="2">
      <t>セイキュウ</t>
    </rPh>
    <phoneticPr fontId="5"/>
  </si>
  <si>
    <t>見積Ｎｏ．</t>
    <rPh sb="0" eb="2">
      <t>ミツモリ</t>
    </rPh>
    <phoneticPr fontId="5"/>
  </si>
  <si>
    <t>御社でナンバー管理している場合にお使いください。</t>
    <rPh sb="0" eb="2">
      <t>オンシャ</t>
    </rPh>
    <rPh sb="7" eb="9">
      <t>カンリ</t>
    </rPh>
    <rPh sb="13" eb="15">
      <t>バアイ</t>
    </rPh>
    <rPh sb="17" eb="18">
      <t>ツカ</t>
    </rPh>
    <phoneticPr fontId="5"/>
  </si>
  <si>
    <t>当社発注の工事番号を入力してください。</t>
    <rPh sb="0" eb="2">
      <t>トウシャ</t>
    </rPh>
    <rPh sb="2" eb="4">
      <t>ハッチュウ</t>
    </rPh>
    <rPh sb="5" eb="9">
      <t>コウジバンゴウ</t>
    </rPh>
    <rPh sb="10" eb="12">
      <t>ニュウリョク</t>
    </rPh>
    <phoneticPr fontId="5"/>
  </si>
  <si>
    <t>税込単価</t>
    <rPh sb="0" eb="2">
      <t>ゼイコミ</t>
    </rPh>
    <phoneticPr fontId="5"/>
  </si>
  <si>
    <t>税込金額</t>
    <phoneticPr fontId="5"/>
  </si>
  <si>
    <t>税込単価</t>
    <phoneticPr fontId="5"/>
  </si>
  <si>
    <t>税込金額</t>
    <phoneticPr fontId="5"/>
  </si>
  <si>
    <t>担当者：</t>
    <phoneticPr fontId="5"/>
  </si>
  <si>
    <t>(登録番号)</t>
    <phoneticPr fontId="3"/>
  </si>
  <si>
    <t>担当者：</t>
    <phoneticPr fontId="5"/>
  </si>
  <si>
    <t>インボイス登録がある場合Tから始まる13桁の番号をご入力ください。</t>
    <phoneticPr fontId="5"/>
  </si>
  <si>
    <t>(内、消費税)</t>
    <phoneticPr fontId="5"/>
  </si>
  <si>
    <t>株式会社いわき土地建物</t>
    <rPh sb="0" eb="4">
      <t>カブシキガイシャ</t>
    </rPh>
    <phoneticPr fontId="5"/>
  </si>
  <si>
    <t>請求後の返金依頼については、標題を返還請求書にして、備考欄にどの請求書の分か、わかる様ご記載ください。</t>
    <rPh sb="0" eb="3">
      <t>セイキュウゴ</t>
    </rPh>
    <rPh sb="4" eb="6">
      <t>ヘンキン</t>
    </rPh>
    <rPh sb="6" eb="8">
      <t>イライ</t>
    </rPh>
    <rPh sb="14" eb="16">
      <t>ヒョウダイ</t>
    </rPh>
    <rPh sb="17" eb="22">
      <t>ヘンカンセイキュウショ</t>
    </rPh>
    <rPh sb="26" eb="28">
      <t>ビコウ</t>
    </rPh>
    <rPh sb="28" eb="29">
      <t>ラン</t>
    </rPh>
    <rPh sb="32" eb="35">
      <t>セイキュウショ</t>
    </rPh>
    <rPh sb="36" eb="37">
      <t>ブン</t>
    </rPh>
    <rPh sb="42" eb="43">
      <t>ヨウ</t>
    </rPh>
    <rPh sb="44" eb="46">
      <t>キサイ</t>
    </rPh>
    <phoneticPr fontId="5"/>
  </si>
  <si>
    <t>御  請  求  書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</si>
</sst>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6" formatCode="&quot;¥&quot;#,##0;[Red]&quot;¥&quot;\-#,##0"/>
    <numFmt numFmtId="176" formatCode="yyyy&quot;年&quot;m&quot;月&quot;d&quot;日&quot;;@"/>
    <numFmt numFmtId="177" formatCode="0_ ;[Red]\-0\ "/>
    <numFmt numFmtId="178" formatCode="#,##0_);[Red]\(#,##0\)"/>
    <numFmt numFmtId="179" formatCode="[$-F800]dddd\,\ mmmm\ dd\,\ yyyy"/>
    <numFmt numFmtId="180" formatCode="#,##0_ ;[Red]\-#,##0\ "/>
    <numFmt numFmtId="181" formatCode="[Red]\-#,###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125">
        <fgColor indexed="43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4">
    <xf numFmtId="0" fontId="0" fillId="0" borderId="0" xfId="0"/>
    <xf numFmtId="38" fontId="2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38" fontId="4" fillId="0" borderId="0" xfId="1" applyFont="1" applyFill="1" applyBorder="1" applyAlignment="1">
      <alignment vertical="center" shrinkToFit="1"/>
    </xf>
    <xf numFmtId="38" fontId="4" fillId="0" borderId="0" xfId="1" applyFont="1" applyFill="1" applyAlignment="1">
      <alignment vertical="center" shrinkToFit="1"/>
    </xf>
    <xf numFmtId="38" fontId="4" fillId="0" borderId="0" xfId="1" applyFont="1" applyFill="1" applyAlignment="1">
      <alignment horizontal="center" vertical="center" shrinkToFit="1"/>
    </xf>
    <xf numFmtId="0" fontId="2" fillId="0" borderId="0" xfId="0" applyFont="1"/>
    <xf numFmtId="0" fontId="7" fillId="0" borderId="20" xfId="1" applyNumberFormat="1" applyFont="1" applyFill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4" borderId="42" xfId="0" applyFont="1" applyFill="1" applyBorder="1"/>
    <xf numFmtId="0" fontId="7" fillId="4" borderId="0" xfId="1" applyNumberFormat="1" applyFont="1" applyFill="1" applyBorder="1" applyAlignment="1">
      <alignment vertical="center"/>
    </xf>
    <xf numFmtId="0" fontId="13" fillId="4" borderId="0" xfId="1" applyNumberFormat="1" applyFont="1" applyFill="1" applyBorder="1" applyAlignment="1">
      <alignment horizontal="center" vertical="center"/>
    </xf>
    <xf numFmtId="38" fontId="4" fillId="4" borderId="0" xfId="1" applyFont="1" applyFill="1" applyBorder="1" applyAlignment="1"/>
    <xf numFmtId="38" fontId="7" fillId="4" borderId="0" xfId="1" applyFont="1" applyFill="1" applyAlignment="1">
      <alignment vertical="center"/>
    </xf>
    <xf numFmtId="0" fontId="7" fillId="4" borderId="0" xfId="1" applyNumberFormat="1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vertical="center" shrinkToFit="1"/>
    </xf>
    <xf numFmtId="0" fontId="2" fillId="4" borderId="0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horizontal="center" vertical="center"/>
    </xf>
    <xf numFmtId="0" fontId="7" fillId="4" borderId="60" xfId="1" applyNumberFormat="1" applyFont="1" applyFill="1" applyBorder="1" applyAlignment="1" applyProtection="1">
      <alignment horizontal="center" vertical="center"/>
    </xf>
    <xf numFmtId="0" fontId="7" fillId="0" borderId="59" xfId="1" applyNumberFormat="1" applyFont="1" applyFill="1" applyBorder="1" applyAlignment="1" applyProtection="1">
      <alignment horizontal="right" vertical="center"/>
    </xf>
    <xf numFmtId="0" fontId="7" fillId="4" borderId="0" xfId="0" applyFont="1" applyFill="1"/>
    <xf numFmtId="0" fontId="7" fillId="4" borderId="13" xfId="1" applyNumberFormat="1" applyFont="1" applyFill="1" applyBorder="1" applyAlignment="1">
      <alignment vertical="center"/>
    </xf>
    <xf numFmtId="0" fontId="7" fillId="4" borderId="14" xfId="1" applyNumberFormat="1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1" applyNumberFormat="1" applyFont="1" applyFill="1" applyAlignment="1">
      <alignment horizontal="center" vertical="center"/>
    </xf>
    <xf numFmtId="0" fontId="8" fillId="4" borderId="0" xfId="1" applyNumberFormat="1" applyFont="1" applyFill="1" applyBorder="1" applyAlignment="1">
      <alignment horizontal="center" vertical="center"/>
    </xf>
    <xf numFmtId="38" fontId="2" fillId="4" borderId="0" xfId="1" applyFont="1" applyFill="1" applyBorder="1" applyAlignment="1">
      <alignment horizontal="center" vertical="center"/>
    </xf>
    <xf numFmtId="0" fontId="6" fillId="4" borderId="0" xfId="1" applyNumberFormat="1" applyFont="1" applyFill="1" applyBorder="1" applyAlignment="1" applyProtection="1">
      <alignment horizontal="center" vertical="center" shrinkToFit="1"/>
    </xf>
    <xf numFmtId="0" fontId="6" fillId="4" borderId="0" xfId="1" applyNumberFormat="1" applyFont="1" applyFill="1" applyBorder="1" applyAlignment="1">
      <alignment horizontal="right" vertical="center"/>
    </xf>
    <xf numFmtId="0" fontId="2" fillId="4" borderId="0" xfId="1" applyNumberFormat="1" applyFont="1" applyFill="1" applyAlignment="1">
      <alignment vertical="center"/>
    </xf>
    <xf numFmtId="0" fontId="7" fillId="4" borderId="14" xfId="1" applyNumberFormat="1" applyFont="1" applyFill="1" applyBorder="1" applyAlignment="1">
      <alignment vertical="center" shrinkToFit="1"/>
    </xf>
    <xf numFmtId="0" fontId="7" fillId="4" borderId="65" xfId="1" applyNumberFormat="1" applyFont="1" applyFill="1" applyBorder="1" applyAlignment="1">
      <alignment vertical="center"/>
    </xf>
    <xf numFmtId="38" fontId="11" fillId="2" borderId="81" xfId="1" applyFont="1" applyFill="1" applyBorder="1" applyAlignment="1">
      <alignment horizontal="center" vertical="center"/>
    </xf>
    <xf numFmtId="0" fontId="7" fillId="2" borderId="66" xfId="1" applyNumberFormat="1" applyFont="1" applyFill="1" applyBorder="1" applyAlignment="1">
      <alignment horizontal="center" vertical="center"/>
    </xf>
    <xf numFmtId="38" fontId="7" fillId="2" borderId="66" xfId="1" applyFont="1" applyFill="1" applyBorder="1" applyAlignment="1">
      <alignment horizontal="center" vertical="center"/>
    </xf>
    <xf numFmtId="38" fontId="11" fillId="2" borderId="81" xfId="1" applyFont="1" applyFill="1" applyBorder="1" applyAlignment="1" applyProtection="1">
      <alignment horizontal="center" vertical="center"/>
    </xf>
    <xf numFmtId="0" fontId="7" fillId="2" borderId="66" xfId="1" applyNumberFormat="1" applyFont="1" applyFill="1" applyBorder="1" applyAlignment="1" applyProtection="1">
      <alignment horizontal="center" vertical="center"/>
    </xf>
    <xf numFmtId="38" fontId="7" fillId="2" borderId="66" xfId="1" applyFont="1" applyFill="1" applyBorder="1" applyAlignment="1" applyProtection="1">
      <alignment horizontal="center" vertical="center"/>
    </xf>
    <xf numFmtId="0" fontId="12" fillId="4" borderId="0" xfId="1" applyNumberFormat="1" applyFont="1" applyFill="1" applyBorder="1" applyAlignment="1">
      <alignment horizontal="center" vertical="center"/>
    </xf>
    <xf numFmtId="0" fontId="2" fillId="4" borderId="14" xfId="1" applyNumberFormat="1" applyFont="1" applyFill="1" applyBorder="1" applyAlignment="1" applyProtection="1">
      <alignment vertical="center" shrinkToFit="1"/>
      <protection locked="0"/>
    </xf>
    <xf numFmtId="0" fontId="4" fillId="4" borderId="2" xfId="1" applyNumberFormat="1" applyFont="1" applyFill="1" applyBorder="1" applyAlignment="1" applyProtection="1">
      <alignment vertical="center" shrinkToFit="1"/>
    </xf>
    <xf numFmtId="0" fontId="7" fillId="0" borderId="61" xfId="1" applyNumberFormat="1" applyFont="1" applyFill="1" applyBorder="1" applyAlignment="1" applyProtection="1">
      <alignment horizontal="center" vertical="center"/>
      <protection locked="0"/>
    </xf>
    <xf numFmtId="0" fontId="7" fillId="0" borderId="62" xfId="1" applyNumberFormat="1" applyFont="1" applyFill="1" applyBorder="1" applyAlignment="1" applyProtection="1">
      <alignment horizontal="center" vertical="center"/>
      <protection locked="0"/>
    </xf>
    <xf numFmtId="0" fontId="7" fillId="0" borderId="62" xfId="0" applyFont="1" applyBorder="1" applyAlignment="1">
      <alignment horizontal="center" vertical="center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179" fontId="2" fillId="0" borderId="14" xfId="1" applyNumberFormat="1" applyFont="1" applyFill="1" applyBorder="1" applyAlignment="1" applyProtection="1">
      <alignment horizontal="center" vertical="center" shrinkToFit="1"/>
      <protection locked="0"/>
    </xf>
    <xf numFmtId="176" fontId="2" fillId="0" borderId="14" xfId="1" applyNumberFormat="1" applyFont="1" applyFill="1" applyBorder="1" applyAlignment="1" applyProtection="1">
      <alignment horizontal="center" vertical="center"/>
      <protection locked="0"/>
    </xf>
    <xf numFmtId="14" fontId="2" fillId="4" borderId="14" xfId="1" applyNumberFormat="1" applyFont="1" applyFill="1" applyBorder="1" applyAlignment="1" applyProtection="1">
      <alignment vertical="center" shrinkToFit="1"/>
      <protection locked="0"/>
    </xf>
    <xf numFmtId="176" fontId="2" fillId="4" borderId="14" xfId="1" applyNumberFormat="1" applyFont="1" applyFill="1" applyBorder="1" applyAlignment="1" applyProtection="1">
      <alignment vertical="center"/>
      <protection locked="0"/>
    </xf>
    <xf numFmtId="0" fontId="7" fillId="4" borderId="54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 shrinkToFit="1"/>
    </xf>
    <xf numFmtId="0" fontId="2" fillId="4" borderId="0" xfId="1" applyNumberFormat="1" applyFont="1" applyFill="1" applyBorder="1" applyAlignment="1" applyProtection="1">
      <alignment vertical="center" shrinkToFit="1"/>
    </xf>
    <xf numFmtId="6" fontId="4" fillId="4" borderId="0" xfId="1" applyNumberFormat="1" applyFont="1" applyFill="1" applyBorder="1" applyAlignment="1" applyProtection="1">
      <alignment vertical="center" shrinkToFit="1"/>
    </xf>
    <xf numFmtId="38" fontId="4" fillId="4" borderId="0" xfId="1" applyFont="1" applyFill="1" applyBorder="1" applyAlignment="1">
      <alignment vertical="center" shrinkToFit="1"/>
    </xf>
    <xf numFmtId="38" fontId="4" fillId="4" borderId="0" xfId="1" applyFont="1" applyFill="1" applyBorder="1" applyAlignment="1" applyProtection="1">
      <alignment horizontal="center" vertical="center" shrinkToFit="1"/>
    </xf>
    <xf numFmtId="0" fontId="4" fillId="4" borderId="0" xfId="1" applyNumberFormat="1" applyFont="1" applyFill="1" applyBorder="1" applyAlignment="1" applyProtection="1">
      <alignment vertical="center" shrinkToFit="1"/>
    </xf>
    <xf numFmtId="38" fontId="4" fillId="4" borderId="0" xfId="1" applyFont="1" applyFill="1" applyBorder="1" applyAlignment="1" applyProtection="1">
      <alignment vertical="center" shrinkToFit="1"/>
    </xf>
    <xf numFmtId="38" fontId="2" fillId="4" borderId="0" xfId="1" applyFont="1" applyFill="1" applyAlignment="1" applyProtection="1">
      <alignment vertical="center"/>
    </xf>
    <xf numFmtId="38" fontId="4" fillId="4" borderId="0" xfId="1" applyFont="1" applyFill="1" applyAlignment="1">
      <alignment vertical="center" shrinkToFit="1"/>
    </xf>
    <xf numFmtId="0" fontId="4" fillId="4" borderId="0" xfId="0" applyFont="1" applyFill="1" applyAlignment="1" applyProtection="1">
      <alignment vertical="center" shrinkToFit="1"/>
      <protection locked="0"/>
    </xf>
    <xf numFmtId="38" fontId="7" fillId="4" borderId="0" xfId="1" applyFont="1" applyFill="1" applyBorder="1" applyAlignment="1">
      <alignment horizontal="center" vertical="center"/>
    </xf>
    <xf numFmtId="178" fontId="7" fillId="4" borderId="0" xfId="1" applyNumberFormat="1" applyFont="1" applyFill="1" applyBorder="1" applyAlignment="1" applyProtection="1">
      <alignment vertical="center" shrinkToFit="1"/>
    </xf>
    <xf numFmtId="38" fontId="2" fillId="4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61" xfId="1" applyNumberFormat="1" applyFont="1" applyFill="1" applyBorder="1" applyAlignment="1" applyProtection="1">
      <alignment horizontal="center" vertical="center"/>
    </xf>
    <xf numFmtId="0" fontId="7" fillId="4" borderId="57" xfId="1" applyNumberFormat="1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176" fontId="2" fillId="4" borderId="65" xfId="1" applyNumberFormat="1" applyFont="1" applyFill="1" applyBorder="1" applyAlignment="1" applyProtection="1">
      <alignment horizontal="center" vertical="center"/>
    </xf>
    <xf numFmtId="0" fontId="4" fillId="4" borderId="2" xfId="1" applyNumberFormat="1" applyFont="1" applyFill="1" applyBorder="1" applyAlignment="1" applyProtection="1">
      <alignment vertical="center" shrinkToFit="1"/>
      <protection locked="0"/>
    </xf>
    <xf numFmtId="0" fontId="7" fillId="4" borderId="23" xfId="1" applyNumberFormat="1" applyFont="1" applyFill="1" applyBorder="1" applyAlignment="1">
      <alignment horizontal="right" vertical="center"/>
    </xf>
    <xf numFmtId="0" fontId="7" fillId="0" borderId="97" xfId="1" applyNumberFormat="1" applyFont="1" applyFill="1" applyBorder="1" applyAlignment="1" applyProtection="1">
      <alignment horizontal="center" vertical="center" shrinkToFit="1"/>
    </xf>
    <xf numFmtId="0" fontId="7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22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43" xfId="1" applyNumberFormat="1" applyFont="1" applyFill="1" applyBorder="1" applyAlignment="1">
      <alignment horizontal="center" vertical="center"/>
    </xf>
    <xf numFmtId="0" fontId="7" fillId="0" borderId="52" xfId="1" applyNumberFormat="1" applyFont="1" applyFill="1" applyBorder="1" applyAlignment="1" applyProtection="1">
      <alignment horizontal="right" vertical="center"/>
    </xf>
    <xf numFmtId="0" fontId="7" fillId="0" borderId="43" xfId="1" applyNumberFormat="1" applyFont="1" applyFill="1" applyBorder="1" applyAlignment="1" applyProtection="1">
      <alignment horizontal="right" vertical="center"/>
    </xf>
    <xf numFmtId="0" fontId="4" fillId="4" borderId="0" xfId="0" applyFont="1" applyFill="1" applyAlignment="1">
      <alignment vertical="center" shrinkToFit="1"/>
    </xf>
    <xf numFmtId="38" fontId="7" fillId="4" borderId="0" xfId="1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4" fillId="0" borderId="79" xfId="0" applyFont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vertical="center" shrinkToFit="1"/>
      <protection locked="0"/>
    </xf>
    <xf numFmtId="0" fontId="4" fillId="0" borderId="37" xfId="0" applyFont="1" applyBorder="1" applyAlignment="1" applyProtection="1">
      <alignment vertical="center" shrinkToFit="1"/>
      <protection locked="0"/>
    </xf>
    <xf numFmtId="38" fontId="7" fillId="2" borderId="38" xfId="1" applyFont="1" applyFill="1" applyBorder="1" applyAlignment="1">
      <alignment horizontal="center" vertical="center"/>
    </xf>
    <xf numFmtId="38" fontId="7" fillId="2" borderId="37" xfId="1" applyFont="1" applyFill="1" applyBorder="1" applyAlignment="1">
      <alignment horizontal="center" vertical="center"/>
    </xf>
    <xf numFmtId="180" fontId="7" fillId="0" borderId="38" xfId="1" applyNumberFormat="1" applyFont="1" applyFill="1" applyBorder="1" applyAlignment="1" applyProtection="1">
      <alignment vertical="center" shrinkToFit="1"/>
    </xf>
    <xf numFmtId="180" fontId="7" fillId="0" borderId="36" xfId="1" applyNumberFormat="1" applyFont="1" applyFill="1" applyBorder="1" applyAlignment="1" applyProtection="1">
      <alignment vertical="center" shrinkToFit="1"/>
    </xf>
    <xf numFmtId="180" fontId="7" fillId="0" borderId="37" xfId="1" applyNumberFormat="1" applyFont="1" applyFill="1" applyBorder="1" applyAlignment="1" applyProtection="1">
      <alignment vertical="center" shrinkToFit="1"/>
    </xf>
    <xf numFmtId="38" fontId="4" fillId="0" borderId="38" xfId="1" applyFont="1" applyFill="1" applyBorder="1" applyAlignment="1" applyProtection="1">
      <alignment vertical="center" shrinkToFit="1"/>
      <protection locked="0"/>
    </xf>
    <xf numFmtId="38" fontId="4" fillId="0" borderId="36" xfId="1" applyFont="1" applyFill="1" applyBorder="1" applyAlignment="1" applyProtection="1">
      <alignment vertical="center" shrinkToFit="1"/>
      <protection locked="0"/>
    </xf>
    <xf numFmtId="38" fontId="4" fillId="0" borderId="80" xfId="1" applyFont="1" applyFill="1" applyBorder="1" applyAlignment="1" applyProtection="1">
      <alignment vertical="center" shrinkToFit="1"/>
      <protection locked="0"/>
    </xf>
    <xf numFmtId="0" fontId="7" fillId="0" borderId="25" xfId="0" applyFont="1" applyBorder="1" applyAlignment="1">
      <alignment horizontal="center" vertical="center" shrinkToFit="1"/>
    </xf>
    <xf numFmtId="0" fontId="7" fillId="0" borderId="47" xfId="0" applyFont="1" applyBorder="1" applyAlignment="1" applyProtection="1">
      <alignment vertical="center" shrinkToFit="1"/>
      <protection locked="0"/>
    </xf>
    <xf numFmtId="0" fontId="7" fillId="0" borderId="63" xfId="0" applyFont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71" xfId="0" applyFont="1" applyBorder="1" applyAlignment="1" applyProtection="1">
      <alignment horizontal="center" vertical="center" shrinkToFit="1"/>
      <protection locked="0"/>
    </xf>
    <xf numFmtId="180" fontId="7" fillId="0" borderId="47" xfId="1" applyNumberFormat="1" applyFont="1" applyFill="1" applyBorder="1" applyAlignment="1" applyProtection="1">
      <alignment vertical="center" shrinkToFit="1"/>
      <protection locked="0"/>
    </xf>
    <xf numFmtId="180" fontId="7" fillId="0" borderId="63" xfId="1" applyNumberFormat="1" applyFont="1" applyFill="1" applyBorder="1" applyAlignment="1" applyProtection="1">
      <alignment vertical="center" shrinkToFit="1"/>
      <protection locked="0"/>
    </xf>
    <xf numFmtId="180" fontId="7" fillId="0" borderId="47" xfId="1" applyNumberFormat="1" applyFont="1" applyFill="1" applyBorder="1" applyAlignment="1" applyProtection="1">
      <alignment vertical="center" shrinkToFit="1"/>
    </xf>
    <xf numFmtId="180" fontId="7" fillId="0" borderId="14" xfId="1" applyNumberFormat="1" applyFont="1" applyFill="1" applyBorder="1" applyAlignment="1" applyProtection="1">
      <alignment vertical="center" shrinkToFit="1"/>
    </xf>
    <xf numFmtId="180" fontId="7" fillId="0" borderId="63" xfId="1" applyNumberFormat="1" applyFont="1" applyFill="1" applyBorder="1" applyAlignment="1" applyProtection="1">
      <alignment vertical="center" shrinkToFit="1"/>
    </xf>
    <xf numFmtId="0" fontId="7" fillId="0" borderId="47" xfId="1" applyNumberFormat="1" applyFont="1" applyFill="1" applyBorder="1" applyAlignment="1" applyProtection="1">
      <alignment vertical="center" shrinkToFit="1"/>
      <protection locked="0"/>
    </xf>
    <xf numFmtId="0" fontId="7" fillId="0" borderId="14" xfId="1" applyNumberFormat="1" applyFont="1" applyFill="1" applyBorder="1" applyAlignment="1" applyProtection="1">
      <alignment vertical="center" shrinkToFit="1"/>
      <protection locked="0"/>
    </xf>
    <xf numFmtId="0" fontId="7" fillId="0" borderId="26" xfId="1" applyNumberFormat="1" applyFont="1" applyFill="1" applyBorder="1" applyAlignment="1" applyProtection="1">
      <alignment vertical="center" shrinkToFit="1"/>
      <protection locked="0"/>
    </xf>
    <xf numFmtId="0" fontId="7" fillId="0" borderId="72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7" fillId="0" borderId="50" xfId="0" applyFont="1" applyBorder="1" applyAlignment="1" applyProtection="1">
      <alignment vertical="center" shrinkToFit="1"/>
      <protection locked="0"/>
    </xf>
    <xf numFmtId="0" fontId="7" fillId="0" borderId="51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0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49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80" fontId="7" fillId="0" borderId="50" xfId="1" applyNumberFormat="1" applyFont="1" applyFill="1" applyBorder="1" applyAlignment="1" applyProtection="1">
      <alignment vertical="center" shrinkToFit="1"/>
      <protection locked="0"/>
    </xf>
    <xf numFmtId="180" fontId="7" fillId="0" borderId="51" xfId="1" applyNumberFormat="1" applyFont="1" applyFill="1" applyBorder="1" applyAlignment="1" applyProtection="1">
      <alignment vertical="center" shrinkToFit="1"/>
      <protection locked="0"/>
    </xf>
    <xf numFmtId="180" fontId="7" fillId="0" borderId="9" xfId="1" applyNumberFormat="1" applyFont="1" applyFill="1" applyBorder="1" applyAlignment="1" applyProtection="1">
      <alignment vertical="center" shrinkToFit="1"/>
      <protection locked="0"/>
    </xf>
    <xf numFmtId="180" fontId="7" fillId="0" borderId="10" xfId="1" applyNumberFormat="1" applyFont="1" applyFill="1" applyBorder="1" applyAlignment="1" applyProtection="1">
      <alignment vertical="center" shrinkToFit="1"/>
      <protection locked="0"/>
    </xf>
    <xf numFmtId="180" fontId="7" fillId="0" borderId="50" xfId="1" applyNumberFormat="1" applyFont="1" applyFill="1" applyBorder="1" applyAlignment="1" applyProtection="1">
      <alignment vertical="center" shrinkToFit="1"/>
    </xf>
    <xf numFmtId="180" fontId="7" fillId="0" borderId="0" xfId="1" applyNumberFormat="1" applyFont="1" applyFill="1" applyBorder="1" applyAlignment="1" applyProtection="1">
      <alignment vertical="center" shrinkToFit="1"/>
    </xf>
    <xf numFmtId="180" fontId="7" fillId="0" borderId="51" xfId="1" applyNumberFormat="1" applyFont="1" applyFill="1" applyBorder="1" applyAlignment="1" applyProtection="1">
      <alignment vertical="center" shrinkToFit="1"/>
    </xf>
    <xf numFmtId="180" fontId="7" fillId="0" borderId="9" xfId="1" applyNumberFormat="1" applyFont="1" applyFill="1" applyBorder="1" applyAlignment="1" applyProtection="1">
      <alignment vertical="center" shrinkToFit="1"/>
    </xf>
    <xf numFmtId="180" fontId="7" fillId="0" borderId="2" xfId="1" applyNumberFormat="1" applyFont="1" applyFill="1" applyBorder="1" applyAlignment="1" applyProtection="1">
      <alignment vertical="center" shrinkToFit="1"/>
    </xf>
    <xf numFmtId="180" fontId="7" fillId="0" borderId="10" xfId="1" applyNumberFormat="1" applyFont="1" applyFill="1" applyBorder="1" applyAlignment="1" applyProtection="1">
      <alignment vertical="center" shrinkToFit="1"/>
    </xf>
    <xf numFmtId="0" fontId="7" fillId="0" borderId="50" xfId="1" applyNumberFormat="1" applyFont="1" applyFill="1" applyBorder="1" applyAlignment="1" applyProtection="1">
      <alignment vertical="center" shrinkToFit="1"/>
      <protection locked="0"/>
    </xf>
    <xf numFmtId="0" fontId="7" fillId="0" borderId="0" xfId="1" applyNumberFormat="1" applyFont="1" applyFill="1" applyBorder="1" applyAlignment="1" applyProtection="1">
      <alignment vertical="center" shrinkToFit="1"/>
      <protection locked="0"/>
    </xf>
    <xf numFmtId="0" fontId="7" fillId="0" borderId="31" xfId="1" applyNumberFormat="1" applyFont="1" applyFill="1" applyBorder="1" applyAlignment="1" applyProtection="1">
      <alignment vertical="center" shrinkToFit="1"/>
      <protection locked="0"/>
    </xf>
    <xf numFmtId="0" fontId="7" fillId="0" borderId="9" xfId="1" applyNumberFormat="1" applyFont="1" applyFill="1" applyBorder="1" applyAlignment="1" applyProtection="1">
      <alignment vertical="center" shrinkToFit="1"/>
      <protection locked="0"/>
    </xf>
    <xf numFmtId="0" fontId="7" fillId="0" borderId="2" xfId="1" applyNumberFormat="1" applyFont="1" applyFill="1" applyBorder="1" applyAlignment="1" applyProtection="1">
      <alignment vertical="center" shrinkToFit="1"/>
      <protection locked="0"/>
    </xf>
    <xf numFmtId="0" fontId="7" fillId="0" borderId="44" xfId="1" applyNumberFormat="1" applyFont="1" applyFill="1" applyBorder="1" applyAlignment="1" applyProtection="1">
      <alignment vertical="center" shrinkToFit="1"/>
      <protection locked="0"/>
    </xf>
    <xf numFmtId="38" fontId="4" fillId="4" borderId="36" xfId="1" applyFont="1" applyFill="1" applyBorder="1" applyAlignment="1" applyProtection="1">
      <alignment horizontal="center" vertical="center" shrinkToFit="1"/>
    </xf>
    <xf numFmtId="178" fontId="7" fillId="0" borderId="47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14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26" xfId="1" applyNumberFormat="1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Alignment="1">
      <alignment vertical="center" shrinkToFit="1"/>
    </xf>
    <xf numFmtId="0" fontId="2" fillId="4" borderId="0" xfId="0" applyFont="1" applyFill="1" applyAlignment="1">
      <alignment vertical="center" shrinkToFit="1"/>
    </xf>
    <xf numFmtId="177" fontId="7" fillId="4" borderId="2" xfId="1" applyNumberFormat="1" applyFont="1" applyFill="1" applyBorder="1" applyAlignment="1" applyProtection="1">
      <alignment horizontal="center" vertical="center" shrinkToFit="1"/>
    </xf>
    <xf numFmtId="38" fontId="7" fillId="3" borderId="56" xfId="1" applyFont="1" applyFill="1" applyBorder="1" applyAlignment="1">
      <alignment horizontal="center" vertical="center" shrinkToFit="1"/>
    </xf>
    <xf numFmtId="38" fontId="7" fillId="3" borderId="55" xfId="1" applyFont="1" applyFill="1" applyBorder="1" applyAlignment="1">
      <alignment horizontal="center" vertical="center" shrinkToFit="1"/>
    </xf>
    <xf numFmtId="38" fontId="7" fillId="3" borderId="57" xfId="1" applyFont="1" applyFill="1" applyBorder="1" applyAlignment="1">
      <alignment horizontal="center" vertical="center" shrinkToFit="1"/>
    </xf>
    <xf numFmtId="38" fontId="7" fillId="2" borderId="66" xfId="1" applyFont="1" applyFill="1" applyBorder="1" applyAlignment="1">
      <alignment horizontal="center" vertical="center"/>
    </xf>
    <xf numFmtId="38" fontId="7" fillId="2" borderId="56" xfId="1" applyFont="1" applyFill="1" applyBorder="1" applyAlignment="1" applyProtection="1">
      <alignment horizontal="center" vertical="center"/>
    </xf>
    <xf numFmtId="38" fontId="7" fillId="2" borderId="57" xfId="1" applyFont="1" applyFill="1" applyBorder="1" applyAlignment="1" applyProtection="1">
      <alignment horizontal="center" vertical="center"/>
    </xf>
    <xf numFmtId="38" fontId="7" fillId="2" borderId="55" xfId="1" applyFont="1" applyFill="1" applyBorder="1" applyAlignment="1" applyProtection="1">
      <alignment horizontal="center" vertical="center"/>
    </xf>
    <xf numFmtId="38" fontId="7" fillId="2" borderId="56" xfId="1" applyFont="1" applyFill="1" applyBorder="1" applyAlignment="1">
      <alignment horizontal="center" vertical="center"/>
    </xf>
    <xf numFmtId="38" fontId="7" fillId="2" borderId="57" xfId="1" applyFont="1" applyFill="1" applyBorder="1" applyAlignment="1">
      <alignment horizontal="center" vertical="center"/>
    </xf>
    <xf numFmtId="38" fontId="7" fillId="2" borderId="58" xfId="1" applyFont="1" applyFill="1" applyBorder="1" applyAlignment="1">
      <alignment horizontal="center" vertical="center"/>
    </xf>
    <xf numFmtId="0" fontId="7" fillId="0" borderId="85" xfId="0" applyFont="1" applyBorder="1" applyAlignment="1">
      <alignment horizontal="center" vertical="center" shrinkToFit="1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80" fontId="7" fillId="0" borderId="7" xfId="1" applyNumberFormat="1" applyFont="1" applyFill="1" applyBorder="1" applyAlignment="1" applyProtection="1">
      <alignment vertical="center" shrinkToFit="1"/>
      <protection locked="0"/>
    </xf>
    <xf numFmtId="180" fontId="7" fillId="0" borderId="8" xfId="1" applyNumberFormat="1" applyFont="1" applyFill="1" applyBorder="1" applyAlignment="1" applyProtection="1">
      <alignment vertical="center" shrinkToFit="1"/>
      <protection locked="0"/>
    </xf>
    <xf numFmtId="180" fontId="7" fillId="0" borderId="7" xfId="1" applyNumberFormat="1" applyFont="1" applyFill="1" applyBorder="1" applyAlignment="1" applyProtection="1">
      <alignment vertical="center" shrinkToFit="1"/>
    </xf>
    <xf numFmtId="180" fontId="7" fillId="0" borderId="3" xfId="1" applyNumberFormat="1" applyFont="1" applyFill="1" applyBorder="1" applyAlignment="1" applyProtection="1">
      <alignment vertical="center" shrinkToFit="1"/>
    </xf>
    <xf numFmtId="180" fontId="7" fillId="0" borderId="8" xfId="1" applyNumberFormat="1" applyFont="1" applyFill="1" applyBorder="1" applyAlignment="1" applyProtection="1">
      <alignment vertical="center" shrinkToFit="1"/>
    </xf>
    <xf numFmtId="0" fontId="7" fillId="0" borderId="7" xfId="1" applyNumberFormat="1" applyFont="1" applyFill="1" applyBorder="1" applyAlignment="1" applyProtection="1">
      <alignment vertical="center" shrinkToFit="1"/>
      <protection locked="0"/>
    </xf>
    <xf numFmtId="0" fontId="7" fillId="0" borderId="3" xfId="1" applyNumberFormat="1" applyFont="1" applyFill="1" applyBorder="1" applyAlignment="1" applyProtection="1">
      <alignment vertical="center" shrinkToFit="1"/>
      <protection locked="0"/>
    </xf>
    <xf numFmtId="0" fontId="7" fillId="0" borderId="74" xfId="1" applyNumberFormat="1" applyFont="1" applyFill="1" applyBorder="1" applyAlignment="1" applyProtection="1">
      <alignment vertical="center" shrinkToFit="1"/>
      <protection locked="0"/>
    </xf>
    <xf numFmtId="38" fontId="7" fillId="0" borderId="25" xfId="0" applyNumberFormat="1" applyFont="1" applyBorder="1" applyAlignment="1">
      <alignment horizontal="center" vertical="center" shrinkToFit="1"/>
    </xf>
    <xf numFmtId="38" fontId="7" fillId="0" borderId="72" xfId="0" applyNumberFormat="1" applyFont="1" applyBorder="1" applyAlignment="1">
      <alignment horizontal="center" vertical="center" shrinkToFit="1"/>
    </xf>
    <xf numFmtId="0" fontId="7" fillId="0" borderId="47" xfId="1" applyNumberFormat="1" applyFont="1" applyFill="1" applyBorder="1" applyAlignment="1" applyProtection="1">
      <alignment vertical="center"/>
      <protection locked="0"/>
    </xf>
    <xf numFmtId="0" fontId="7" fillId="0" borderId="14" xfId="1" applyNumberFormat="1" applyFont="1" applyFill="1" applyBorder="1" applyAlignment="1" applyProtection="1">
      <alignment vertical="center"/>
      <protection locked="0"/>
    </xf>
    <xf numFmtId="0" fontId="7" fillId="0" borderId="63" xfId="1" applyNumberFormat="1" applyFont="1" applyFill="1" applyBorder="1" applyAlignment="1" applyProtection="1">
      <alignment vertical="center"/>
      <protection locked="0"/>
    </xf>
    <xf numFmtId="0" fontId="7" fillId="0" borderId="71" xfId="1" applyNumberFormat="1" applyFont="1" applyFill="1" applyBorder="1" applyAlignment="1" applyProtection="1">
      <alignment horizontal="center" vertical="center"/>
      <protection locked="0"/>
    </xf>
    <xf numFmtId="178" fontId="14" fillId="0" borderId="47" xfId="1" applyNumberFormat="1" applyFont="1" applyFill="1" applyBorder="1" applyAlignment="1" applyProtection="1">
      <alignment vertical="center" shrinkToFit="1"/>
    </xf>
    <xf numFmtId="178" fontId="14" fillId="0" borderId="14" xfId="1" applyNumberFormat="1" applyFont="1" applyFill="1" applyBorder="1" applyAlignment="1" applyProtection="1">
      <alignment vertical="center" shrinkToFit="1"/>
    </xf>
    <xf numFmtId="178" fontId="14" fillId="0" borderId="26" xfId="1" applyNumberFormat="1" applyFont="1" applyFill="1" applyBorder="1" applyAlignment="1" applyProtection="1">
      <alignment vertical="center" shrinkToFit="1"/>
    </xf>
    <xf numFmtId="6" fontId="9" fillId="4" borderId="4" xfId="0" applyNumberFormat="1" applyFont="1" applyFill="1" applyBorder="1" applyAlignment="1">
      <alignment horizontal="center" shrinkToFit="1"/>
    </xf>
    <xf numFmtId="0" fontId="9" fillId="4" borderId="4" xfId="1" applyNumberFormat="1" applyFont="1" applyFill="1" applyBorder="1" applyAlignment="1" applyProtection="1">
      <alignment horizontal="center"/>
      <protection locked="0"/>
    </xf>
    <xf numFmtId="38" fontId="4" fillId="4" borderId="4" xfId="1" applyFont="1" applyFill="1" applyBorder="1" applyAlignment="1">
      <alignment horizontal="left"/>
    </xf>
    <xf numFmtId="0" fontId="7" fillId="0" borderId="49" xfId="1" applyNumberFormat="1" applyFont="1" applyFill="1" applyBorder="1" applyAlignment="1" applyProtection="1">
      <alignment horizontal="center" vertical="center"/>
      <protection locked="0"/>
    </xf>
    <xf numFmtId="0" fontId="7" fillId="0" borderId="83" xfId="1" applyNumberFormat="1" applyFont="1" applyFill="1" applyBorder="1" applyAlignment="1" applyProtection="1">
      <alignment horizontal="center" vertical="center"/>
      <protection locked="0"/>
    </xf>
    <xf numFmtId="0" fontId="7" fillId="0" borderId="50" xfId="1" applyNumberFormat="1" applyFont="1" applyFill="1" applyBorder="1" applyAlignment="1" applyProtection="1">
      <alignment vertical="center"/>
      <protection locked="0"/>
    </xf>
    <xf numFmtId="0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51" xfId="1" applyNumberFormat="1" applyFont="1" applyFill="1" applyBorder="1" applyAlignment="1" applyProtection="1">
      <alignment vertical="center"/>
      <protection locked="0"/>
    </xf>
    <xf numFmtId="0" fontId="7" fillId="0" borderId="69" xfId="1" applyNumberFormat="1" applyFont="1" applyFill="1" applyBorder="1" applyAlignment="1" applyProtection="1">
      <alignment vertical="center"/>
      <protection locked="0"/>
    </xf>
    <xf numFmtId="0" fontId="7" fillId="0" borderId="54" xfId="1" applyNumberFormat="1" applyFont="1" applyFill="1" applyBorder="1" applyAlignment="1" applyProtection="1">
      <alignment vertical="center"/>
      <protection locked="0"/>
    </xf>
    <xf numFmtId="0" fontId="7" fillId="0" borderId="70" xfId="1" applyNumberFormat="1" applyFont="1" applyFill="1" applyBorder="1" applyAlignment="1" applyProtection="1">
      <alignment vertical="center"/>
      <protection locked="0"/>
    </xf>
    <xf numFmtId="38" fontId="7" fillId="0" borderId="39" xfId="1" applyFont="1" applyFill="1" applyBorder="1" applyAlignment="1">
      <alignment horizontal="center" vertical="center" shrinkToFit="1"/>
    </xf>
    <xf numFmtId="38" fontId="7" fillId="0" borderId="40" xfId="1" applyFont="1" applyFill="1" applyBorder="1" applyAlignment="1">
      <alignment horizontal="center" vertical="center" shrinkToFit="1"/>
    </xf>
    <xf numFmtId="38" fontId="7" fillId="0" borderId="73" xfId="1" applyFont="1" applyFill="1" applyBorder="1" applyAlignment="1">
      <alignment horizontal="center" vertical="center" shrinkToFit="1"/>
    </xf>
    <xf numFmtId="49" fontId="7" fillId="0" borderId="71" xfId="1" applyNumberFormat="1" applyFont="1" applyFill="1" applyBorder="1" applyAlignment="1" applyProtection="1">
      <alignment horizontal="center" vertical="center"/>
      <protection locked="0"/>
    </xf>
    <xf numFmtId="49" fontId="7" fillId="0" borderId="49" xfId="1" applyNumberFormat="1" applyFont="1" applyFill="1" applyBorder="1" applyAlignment="1" applyProtection="1">
      <alignment horizontal="center" vertical="center"/>
      <protection locked="0"/>
    </xf>
    <xf numFmtId="49" fontId="7" fillId="0" borderId="15" xfId="1" applyNumberFormat="1" applyFont="1" applyFill="1" applyBorder="1" applyAlignment="1" applyProtection="1">
      <alignment horizontal="center" vertical="center"/>
      <protection locked="0"/>
    </xf>
    <xf numFmtId="178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3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74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93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13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94" xfId="1" applyNumberFormat="1" applyFont="1" applyFill="1" applyBorder="1" applyAlignment="1" applyProtection="1">
      <alignment horizontal="left" vertical="center" shrinkToFit="1"/>
      <protection locked="0"/>
    </xf>
    <xf numFmtId="180" fontId="7" fillId="0" borderId="93" xfId="1" applyNumberFormat="1" applyFont="1" applyFill="1" applyBorder="1" applyAlignment="1" applyProtection="1">
      <alignment vertical="center" shrinkToFit="1"/>
    </xf>
    <xf numFmtId="180" fontId="7" fillId="0" borderId="13" xfId="1" applyNumberFormat="1" applyFont="1" applyFill="1" applyBorder="1" applyAlignment="1" applyProtection="1">
      <alignment vertical="center" shrinkToFit="1"/>
    </xf>
    <xf numFmtId="180" fontId="7" fillId="0" borderId="92" xfId="1" applyNumberFormat="1" applyFont="1" applyFill="1" applyBorder="1" applyAlignment="1" applyProtection="1">
      <alignment vertical="center" shrinkToFit="1"/>
    </xf>
    <xf numFmtId="180" fontId="7" fillId="0" borderId="93" xfId="1" applyNumberFormat="1" applyFont="1" applyFill="1" applyBorder="1" applyAlignment="1" applyProtection="1">
      <alignment vertical="center" shrinkToFit="1"/>
      <protection locked="0"/>
    </xf>
    <xf numFmtId="180" fontId="7" fillId="0" borderId="92" xfId="1" applyNumberFormat="1" applyFont="1" applyFill="1" applyBorder="1" applyAlignment="1" applyProtection="1">
      <alignment vertical="center" shrinkToFit="1"/>
      <protection locked="0"/>
    </xf>
    <xf numFmtId="0" fontId="12" fillId="4" borderId="0" xfId="1" applyNumberFormat="1" applyFont="1" applyFill="1" applyBorder="1" applyAlignment="1" applyProtection="1">
      <alignment horizontal="center" vertical="center"/>
      <protection locked="0"/>
    </xf>
    <xf numFmtId="0" fontId="7" fillId="4" borderId="3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2" fillId="0" borderId="13" xfId="1" applyNumberFormat="1" applyFont="1" applyFill="1" applyBorder="1" applyAlignment="1" applyProtection="1">
      <alignment vertical="center" shrinkToFit="1"/>
      <protection locked="0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4" borderId="0" xfId="1" applyNumberFormat="1" applyFont="1" applyFill="1" applyBorder="1" applyAlignment="1">
      <alignment horizontal="right" vertical="center"/>
    </xf>
    <xf numFmtId="0" fontId="7" fillId="4" borderId="31" xfId="1" applyNumberFormat="1" applyFont="1" applyFill="1" applyBorder="1" applyAlignment="1">
      <alignment horizontal="right" vertical="center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6" xfId="1" applyNumberFormat="1" applyFont="1" applyFill="1" applyBorder="1" applyAlignment="1" applyProtection="1">
      <alignment horizontal="right" vertical="center" shrinkToFit="1"/>
    </xf>
    <xf numFmtId="0" fontId="7" fillId="4" borderId="17" xfId="1" applyNumberFormat="1" applyFont="1" applyFill="1" applyBorder="1" applyAlignment="1" applyProtection="1">
      <alignment horizontal="right" vertical="center" shrinkToFit="1"/>
    </xf>
    <xf numFmtId="38" fontId="7" fillId="2" borderId="25" xfId="1" applyFont="1" applyFill="1" applyBorder="1" applyAlignment="1">
      <alignment horizontal="center" vertical="center"/>
    </xf>
    <xf numFmtId="38" fontId="7" fillId="2" borderId="63" xfId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38" fontId="7" fillId="2" borderId="55" xfId="1" applyFont="1" applyFill="1" applyBorder="1" applyAlignment="1">
      <alignment horizontal="center" vertical="center"/>
    </xf>
    <xf numFmtId="0" fontId="2" fillId="0" borderId="14" xfId="1" applyNumberFormat="1" applyFont="1" applyFill="1" applyBorder="1" applyAlignment="1" applyProtection="1">
      <alignment vertical="center" shrinkToFit="1"/>
      <protection locked="0"/>
    </xf>
    <xf numFmtId="0" fontId="7" fillId="0" borderId="7" xfId="1" applyNumberFormat="1" applyFont="1" applyFill="1" applyBorder="1" applyAlignment="1" applyProtection="1">
      <alignment vertical="center"/>
      <protection locked="0"/>
    </xf>
    <xf numFmtId="0" fontId="7" fillId="0" borderId="3" xfId="1" applyNumberFormat="1" applyFont="1" applyFill="1" applyBorder="1" applyAlignment="1" applyProtection="1">
      <alignment vertical="center"/>
      <protection locked="0"/>
    </xf>
    <xf numFmtId="0" fontId="7" fillId="0" borderId="8" xfId="1" applyNumberFormat="1" applyFont="1" applyFill="1" applyBorder="1" applyAlignment="1" applyProtection="1">
      <alignment vertical="center"/>
      <protection locked="0"/>
    </xf>
    <xf numFmtId="0" fontId="7" fillId="0" borderId="93" xfId="1" applyNumberFormat="1" applyFont="1" applyFill="1" applyBorder="1" applyAlignment="1" applyProtection="1">
      <alignment vertical="center"/>
      <protection locked="0"/>
    </xf>
    <xf numFmtId="0" fontId="7" fillId="0" borderId="13" xfId="1" applyNumberFormat="1" applyFont="1" applyFill="1" applyBorder="1" applyAlignment="1" applyProtection="1">
      <alignment vertical="center"/>
      <protection locked="0"/>
    </xf>
    <xf numFmtId="0" fontId="7" fillId="0" borderId="92" xfId="1" applyNumberFormat="1" applyFont="1" applyFill="1" applyBorder="1" applyAlignment="1" applyProtection="1">
      <alignment vertical="center"/>
      <protection locked="0"/>
    </xf>
    <xf numFmtId="0" fontId="7" fillId="0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96" xfId="1" applyNumberFormat="1" applyFont="1" applyFill="1" applyBorder="1" applyAlignment="1" applyProtection="1">
      <alignment horizontal="center" vertical="center"/>
      <protection locked="0"/>
    </xf>
    <xf numFmtId="49" fontId="7" fillId="0" borderId="12" xfId="1" applyNumberFormat="1" applyFont="1" applyFill="1" applyBorder="1" applyAlignment="1" applyProtection="1">
      <alignment horizontal="center" vertical="center"/>
      <protection locked="0"/>
    </xf>
    <xf numFmtId="49" fontId="7" fillId="0" borderId="96" xfId="1" applyNumberFormat="1" applyFont="1" applyFill="1" applyBorder="1" applyAlignment="1" applyProtection="1">
      <alignment horizontal="center" vertical="center"/>
      <protection locked="0"/>
    </xf>
    <xf numFmtId="38" fontId="7" fillId="0" borderId="77" xfId="1" applyFont="1" applyFill="1" applyBorder="1" applyAlignment="1">
      <alignment horizontal="center" vertical="center" shrinkToFit="1"/>
    </xf>
    <xf numFmtId="38" fontId="7" fillId="0" borderId="95" xfId="1" applyFont="1" applyFill="1" applyBorder="1" applyAlignment="1">
      <alignment horizontal="center" vertical="center" shrinkToFit="1"/>
    </xf>
    <xf numFmtId="38" fontId="7" fillId="0" borderId="85" xfId="0" applyNumberFormat="1" applyFont="1" applyBorder="1" applyAlignment="1">
      <alignment horizontal="center" vertical="center" shrinkToFit="1"/>
    </xf>
    <xf numFmtId="178" fontId="7" fillId="0" borderId="69" xfId="1" applyNumberFormat="1" applyFont="1" applyFill="1" applyBorder="1" applyAlignment="1" applyProtection="1">
      <alignment vertical="center" shrinkToFit="1"/>
      <protection locked="0"/>
    </xf>
    <xf numFmtId="178" fontId="7" fillId="0" borderId="70" xfId="1" applyNumberFormat="1" applyFont="1" applyFill="1" applyBorder="1" applyAlignment="1" applyProtection="1">
      <alignment vertical="center" shrinkToFit="1"/>
      <protection locked="0"/>
    </xf>
    <xf numFmtId="38" fontId="2" fillId="0" borderId="41" xfId="1" applyFont="1" applyFill="1" applyBorder="1" applyAlignment="1" applyProtection="1">
      <alignment vertical="center"/>
      <protection locked="0"/>
    </xf>
    <xf numFmtId="38" fontId="2" fillId="0" borderId="32" xfId="1" applyFont="1" applyFill="1" applyBorder="1" applyAlignment="1" applyProtection="1">
      <alignment vertical="center"/>
      <protection locked="0"/>
    </xf>
    <xf numFmtId="38" fontId="2" fillId="0" borderId="33" xfId="1" applyFont="1" applyFill="1" applyBorder="1" applyAlignment="1" applyProtection="1">
      <alignment vertical="center"/>
      <protection locked="0"/>
    </xf>
    <xf numFmtId="0" fontId="7" fillId="0" borderId="47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26" xfId="0" applyFont="1" applyBorder="1" applyAlignment="1" applyProtection="1">
      <alignment vertical="center" wrapText="1"/>
      <protection locked="0"/>
    </xf>
    <xf numFmtId="0" fontId="7" fillId="0" borderId="93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9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0" borderId="54" xfId="0" applyFont="1" applyBorder="1" applyAlignment="1" applyProtection="1">
      <alignment vertical="center" wrapText="1"/>
      <protection locked="0"/>
    </xf>
    <xf numFmtId="0" fontId="7" fillId="0" borderId="75" xfId="0" applyFont="1" applyBorder="1" applyAlignment="1" applyProtection="1">
      <alignment vertical="center" wrapText="1"/>
      <protection locked="0"/>
    </xf>
    <xf numFmtId="178" fontId="15" fillId="0" borderId="47" xfId="1" applyNumberFormat="1" applyFont="1" applyFill="1" applyBorder="1" applyAlignment="1" applyProtection="1">
      <alignment vertical="center" shrinkToFit="1"/>
    </xf>
    <xf numFmtId="178" fontId="15" fillId="0" borderId="14" xfId="1" applyNumberFormat="1" applyFont="1" applyFill="1" applyBorder="1" applyAlignment="1" applyProtection="1">
      <alignment vertical="center" shrinkToFit="1"/>
    </xf>
    <xf numFmtId="178" fontId="15" fillId="0" borderId="26" xfId="1" applyNumberFormat="1" applyFont="1" applyFill="1" applyBorder="1" applyAlignment="1" applyProtection="1">
      <alignment vertical="center" shrinkToFit="1"/>
    </xf>
    <xf numFmtId="180" fontId="7" fillId="0" borderId="67" xfId="1" applyNumberFormat="1" applyFont="1" applyFill="1" applyBorder="1" applyAlignment="1" applyProtection="1">
      <alignment vertical="center" shrinkToFit="1"/>
    </xf>
    <xf numFmtId="180" fontId="7" fillId="0" borderId="23" xfId="1" applyNumberFormat="1" applyFont="1" applyFill="1" applyBorder="1" applyAlignment="1" applyProtection="1">
      <alignment vertical="center" shrinkToFit="1"/>
    </xf>
    <xf numFmtId="180" fontId="7" fillId="0" borderId="68" xfId="1" applyNumberFormat="1" applyFont="1" applyFill="1" applyBorder="1" applyAlignment="1" applyProtection="1">
      <alignment vertical="center" shrinkToFit="1"/>
    </xf>
    <xf numFmtId="178" fontId="15" fillId="0" borderId="67" xfId="1" applyNumberFormat="1" applyFont="1" applyFill="1" applyBorder="1" applyAlignment="1" applyProtection="1">
      <alignment vertical="center" shrinkToFit="1"/>
    </xf>
    <xf numFmtId="178" fontId="15" fillId="0" borderId="23" xfId="1" applyNumberFormat="1" applyFont="1" applyFill="1" applyBorder="1" applyAlignment="1" applyProtection="1">
      <alignment vertical="center" shrinkToFit="1"/>
    </xf>
    <xf numFmtId="178" fontId="15" fillId="0" borderId="24" xfId="1" applyNumberFormat="1" applyFont="1" applyFill="1" applyBorder="1" applyAlignment="1" applyProtection="1">
      <alignment vertical="center" shrinkToFit="1"/>
    </xf>
    <xf numFmtId="0" fontId="7" fillId="4" borderId="29" xfId="1" applyNumberFormat="1" applyFont="1" applyFill="1" applyBorder="1" applyAlignment="1" applyProtection="1">
      <alignment horizontal="center" vertical="center" textRotation="255"/>
    </xf>
    <xf numFmtId="0" fontId="7" fillId="4" borderId="39" xfId="1" applyNumberFormat="1" applyFont="1" applyFill="1" applyBorder="1" applyAlignment="1" applyProtection="1">
      <alignment horizontal="center" vertical="center" textRotation="255"/>
    </xf>
    <xf numFmtId="0" fontId="7" fillId="4" borderId="40" xfId="1" applyNumberFormat="1" applyFont="1" applyFill="1" applyBorder="1" applyAlignment="1" applyProtection="1">
      <alignment horizontal="center" vertical="center" textRotation="255"/>
    </xf>
    <xf numFmtId="180" fontId="7" fillId="0" borderId="69" xfId="1" applyNumberFormat="1" applyFont="1" applyFill="1" applyBorder="1" applyAlignment="1" applyProtection="1">
      <alignment vertical="center" shrinkToFit="1"/>
    </xf>
    <xf numFmtId="180" fontId="7" fillId="0" borderId="54" xfId="1" applyNumberFormat="1" applyFont="1" applyFill="1" applyBorder="1" applyAlignment="1" applyProtection="1">
      <alignment vertical="center" shrinkToFit="1"/>
    </xf>
    <xf numFmtId="180" fontId="7" fillId="0" borderId="70" xfId="1" applyNumberFormat="1" applyFont="1" applyFill="1" applyBorder="1" applyAlignment="1" applyProtection="1">
      <alignment vertical="center" shrinkToFit="1"/>
    </xf>
    <xf numFmtId="178" fontId="7" fillId="0" borderId="50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0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31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69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54" xfId="1" applyNumberFormat="1" applyFont="1" applyFill="1" applyBorder="1" applyAlignment="1" applyProtection="1">
      <alignment horizontal="left" vertical="center" shrinkToFit="1"/>
      <protection locked="0"/>
    </xf>
    <xf numFmtId="178" fontId="7" fillId="0" borderId="75" xfId="1" applyNumberFormat="1" applyFont="1" applyFill="1" applyBorder="1" applyAlignment="1" applyProtection="1">
      <alignment horizontal="left" vertical="center" shrinkToFit="1"/>
      <protection locked="0"/>
    </xf>
    <xf numFmtId="178" fontId="7" fillId="5" borderId="67" xfId="1" applyNumberFormat="1" applyFont="1" applyFill="1" applyBorder="1" applyAlignment="1" applyProtection="1">
      <alignment horizontal="center" vertical="center" shrinkToFit="1"/>
    </xf>
    <xf numFmtId="178" fontId="7" fillId="5" borderId="68" xfId="1" applyNumberFormat="1" applyFont="1" applyFill="1" applyBorder="1" applyAlignment="1" applyProtection="1">
      <alignment horizontal="center" vertical="center" shrinkToFit="1"/>
    </xf>
    <xf numFmtId="178" fontId="7" fillId="5" borderId="47" xfId="1" applyNumberFormat="1" applyFont="1" applyFill="1" applyBorder="1" applyAlignment="1" applyProtection="1">
      <alignment horizontal="center" vertical="center" shrinkToFit="1"/>
    </xf>
    <xf numFmtId="178" fontId="7" fillId="5" borderId="63" xfId="1" applyNumberFormat="1" applyFont="1" applyFill="1" applyBorder="1" applyAlignment="1" applyProtection="1">
      <alignment horizontal="center" vertical="center" shrinkToFit="1"/>
    </xf>
    <xf numFmtId="0" fontId="4" fillId="4" borderId="2" xfId="1" applyNumberFormat="1" applyFont="1" applyFill="1" applyBorder="1" applyAlignment="1" applyProtection="1">
      <alignment horizontal="center" vertical="center" shrinkToFit="1"/>
      <protection locked="0"/>
    </xf>
    <xf numFmtId="38" fontId="7" fillId="2" borderId="91" xfId="1" applyFont="1" applyFill="1" applyBorder="1" applyAlignment="1">
      <alignment horizontal="center" vertical="center"/>
    </xf>
    <xf numFmtId="38" fontId="7" fillId="2" borderId="92" xfId="1" applyFont="1" applyFill="1" applyBorder="1" applyAlignment="1">
      <alignment horizontal="center" vertical="center"/>
    </xf>
    <xf numFmtId="181" fontId="7" fillId="0" borderId="93" xfId="1" applyNumberFormat="1" applyFont="1" applyFill="1" applyBorder="1" applyAlignment="1" applyProtection="1">
      <alignment vertical="center" shrinkToFit="1"/>
      <protection locked="0"/>
    </xf>
    <xf numFmtId="181" fontId="7" fillId="0" borderId="13" xfId="1" applyNumberFormat="1" applyFont="1" applyFill="1" applyBorder="1" applyAlignment="1" applyProtection="1">
      <alignment vertical="center" shrinkToFit="1"/>
      <protection locked="0"/>
    </xf>
    <xf numFmtId="181" fontId="7" fillId="0" borderId="92" xfId="1" applyNumberFormat="1" applyFont="1" applyFill="1" applyBorder="1" applyAlignment="1" applyProtection="1">
      <alignment vertical="center" shrinkToFit="1"/>
      <protection locked="0"/>
    </xf>
    <xf numFmtId="38" fontId="7" fillId="2" borderId="25" xfId="1" applyFont="1" applyFill="1" applyBorder="1" applyAlignment="1" applyProtection="1">
      <alignment horizontal="center" vertical="center"/>
    </xf>
    <xf numFmtId="38" fontId="7" fillId="2" borderId="63" xfId="1" applyFont="1" applyFill="1" applyBorder="1" applyAlignment="1" applyProtection="1">
      <alignment horizontal="center" vertical="center"/>
    </xf>
    <xf numFmtId="38" fontId="7" fillId="2" borderId="53" xfId="1" applyFont="1" applyFill="1" applyBorder="1" applyAlignment="1" applyProtection="1">
      <alignment horizontal="center" vertical="center"/>
    </xf>
    <xf numFmtId="38" fontId="7" fillId="2" borderId="70" xfId="1" applyFont="1" applyFill="1" applyBorder="1" applyAlignment="1" applyProtection="1">
      <alignment horizontal="center" vertical="center"/>
    </xf>
    <xf numFmtId="178" fontId="7" fillId="0" borderId="69" xfId="1" applyNumberFormat="1" applyFont="1" applyFill="1" applyBorder="1" applyAlignment="1" applyProtection="1">
      <alignment vertical="center" shrinkToFit="1"/>
    </xf>
    <xf numFmtId="178" fontId="7" fillId="0" borderId="54" xfId="1" applyNumberFormat="1" applyFont="1" applyFill="1" applyBorder="1" applyAlignment="1" applyProtection="1">
      <alignment vertical="center" shrinkToFit="1"/>
    </xf>
    <xf numFmtId="178" fontId="7" fillId="0" borderId="70" xfId="1" applyNumberFormat="1" applyFont="1" applyFill="1" applyBorder="1" applyAlignment="1" applyProtection="1">
      <alignment vertical="center" shrinkToFit="1"/>
    </xf>
    <xf numFmtId="178" fontId="11" fillId="0" borderId="47" xfId="1" applyNumberFormat="1" applyFont="1" applyFill="1" applyBorder="1" applyAlignment="1" applyProtection="1">
      <alignment vertical="center" shrinkToFit="1"/>
    </xf>
    <xf numFmtId="178" fontId="11" fillId="0" borderId="14" xfId="1" applyNumberFormat="1" applyFont="1" applyFill="1" applyBorder="1" applyAlignment="1" applyProtection="1">
      <alignment vertical="center" shrinkToFit="1"/>
    </xf>
    <xf numFmtId="178" fontId="11" fillId="0" borderId="26" xfId="1" applyNumberFormat="1" applyFont="1" applyFill="1" applyBorder="1" applyAlignment="1" applyProtection="1">
      <alignment vertical="center" shrinkToFit="1"/>
    </xf>
    <xf numFmtId="38" fontId="7" fillId="0" borderId="48" xfId="1" applyFont="1" applyFill="1" applyBorder="1" applyAlignment="1">
      <alignment vertical="center"/>
    </xf>
    <xf numFmtId="38" fontId="7" fillId="0" borderId="34" xfId="1" applyFont="1" applyFill="1" applyBorder="1" applyAlignment="1">
      <alignment vertical="center"/>
    </xf>
    <xf numFmtId="38" fontId="7" fillId="0" borderId="35" xfId="1" applyFont="1" applyFill="1" applyBorder="1" applyAlignment="1">
      <alignment vertical="center"/>
    </xf>
    <xf numFmtId="0" fontId="7" fillId="4" borderId="53" xfId="0" applyFont="1" applyFill="1" applyBorder="1" applyAlignment="1" applyProtection="1">
      <alignment horizontal="center" vertical="center" shrinkToFit="1"/>
      <protection locked="0"/>
    </xf>
    <xf numFmtId="0" fontId="7" fillId="4" borderId="54" xfId="0" applyFont="1" applyFill="1" applyBorder="1" applyAlignment="1" applyProtection="1">
      <alignment horizontal="center" vertical="center" shrinkToFit="1"/>
      <protection locked="0"/>
    </xf>
    <xf numFmtId="49" fontId="7" fillId="4" borderId="54" xfId="0" applyNumberFormat="1" applyFont="1" applyFill="1" applyBorder="1" applyAlignment="1" applyProtection="1">
      <alignment horizontal="center" vertical="center"/>
      <protection locked="0"/>
    </xf>
    <xf numFmtId="49" fontId="7" fillId="4" borderId="75" xfId="0" applyNumberFormat="1" applyFont="1" applyFill="1" applyBorder="1" applyAlignment="1" applyProtection="1">
      <alignment horizontal="center" vertical="center"/>
      <protection locked="0"/>
    </xf>
    <xf numFmtId="38" fontId="7" fillId="4" borderId="0" xfId="1" applyFont="1" applyFill="1" applyBorder="1" applyAlignment="1">
      <alignment horizontal="center" vertical="center" shrinkToFit="1"/>
    </xf>
    <xf numFmtId="38" fontId="7" fillId="4" borderId="31" xfId="1" applyFont="1" applyFill="1" applyBorder="1" applyAlignment="1">
      <alignment horizontal="center" vertical="center" shrinkToFit="1"/>
    </xf>
    <xf numFmtId="0" fontId="12" fillId="4" borderId="16" xfId="1" applyNumberFormat="1" applyFont="1" applyFill="1" applyBorder="1" applyAlignment="1" applyProtection="1">
      <alignment vertical="center"/>
      <protection locked="0"/>
    </xf>
    <xf numFmtId="0" fontId="12" fillId="4" borderId="17" xfId="1" applyNumberFormat="1" applyFont="1" applyFill="1" applyBorder="1" applyAlignment="1" applyProtection="1">
      <alignment vertical="center"/>
      <protection locked="0"/>
    </xf>
    <xf numFmtId="0" fontId="12" fillId="4" borderId="18" xfId="1" applyNumberFormat="1" applyFont="1" applyFill="1" applyBorder="1" applyAlignment="1" applyProtection="1">
      <alignment vertical="center"/>
      <protection locked="0"/>
    </xf>
    <xf numFmtId="0" fontId="7" fillId="0" borderId="30" xfId="1" applyNumberFormat="1" applyFont="1" applyFill="1" applyBorder="1" applyAlignment="1" applyProtection="1">
      <alignment vertical="center" shrinkToFit="1"/>
      <protection locked="0"/>
    </xf>
    <xf numFmtId="0" fontId="7" fillId="0" borderId="21" xfId="1" applyNumberFormat="1" applyFont="1" applyFill="1" applyBorder="1" applyAlignment="1" applyProtection="1">
      <alignment vertical="center" shrinkToFit="1"/>
      <protection locked="0"/>
    </xf>
    <xf numFmtId="0" fontId="7" fillId="0" borderId="22" xfId="1" applyNumberFormat="1" applyFont="1" applyFill="1" applyBorder="1" applyAlignment="1" applyProtection="1">
      <alignment vertical="center" shrinkToFit="1"/>
      <protection locked="0"/>
    </xf>
    <xf numFmtId="0" fontId="7" fillId="0" borderId="45" xfId="1" applyNumberFormat="1" applyFont="1" applyFill="1" applyBorder="1" applyAlignment="1" applyProtection="1">
      <alignment vertical="center" shrinkToFit="1"/>
      <protection locked="0"/>
    </xf>
    <xf numFmtId="0" fontId="7" fillId="0" borderId="46" xfId="1" applyNumberFormat="1" applyFont="1" applyFill="1" applyBorder="1" applyAlignment="1" applyProtection="1">
      <alignment vertical="center" shrinkToFit="1"/>
      <protection locked="0"/>
    </xf>
    <xf numFmtId="0" fontId="7" fillId="0" borderId="11" xfId="1" applyNumberFormat="1" applyFont="1" applyFill="1" applyBorder="1" applyAlignment="1" applyProtection="1">
      <alignment vertical="center" shrinkToFit="1"/>
      <protection locked="0"/>
    </xf>
    <xf numFmtId="0" fontId="7" fillId="0" borderId="28" xfId="1" applyNumberFormat="1" applyFont="1" applyFill="1" applyBorder="1" applyAlignment="1" applyProtection="1">
      <alignment vertical="center" shrinkToFit="1"/>
      <protection locked="0"/>
    </xf>
    <xf numFmtId="0" fontId="7" fillId="4" borderId="23" xfId="1" applyNumberFormat="1" applyFont="1" applyFill="1" applyBorder="1" applyAlignment="1" applyProtection="1">
      <alignment vertical="center" shrinkToFit="1"/>
    </xf>
    <xf numFmtId="0" fontId="7" fillId="0" borderId="49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180" fontId="7" fillId="0" borderId="5" xfId="1" applyNumberFormat="1" applyFont="1" applyFill="1" applyBorder="1" applyAlignment="1" applyProtection="1">
      <alignment vertical="center" shrinkToFit="1"/>
    </xf>
    <xf numFmtId="180" fontId="7" fillId="0" borderId="6" xfId="1" applyNumberFormat="1" applyFont="1" applyFill="1" applyBorder="1" applyAlignment="1" applyProtection="1">
      <alignment vertical="center" shrinkToFit="1"/>
    </xf>
    <xf numFmtId="0" fontId="7" fillId="4" borderId="50" xfId="1" applyNumberFormat="1" applyFont="1" applyFill="1" applyBorder="1" applyAlignment="1" applyProtection="1">
      <alignment vertical="center" shrinkToFit="1"/>
      <protection locked="0"/>
    </xf>
    <xf numFmtId="0" fontId="7" fillId="4" borderId="0" xfId="1" applyNumberFormat="1" applyFont="1" applyFill="1" applyBorder="1" applyAlignment="1" applyProtection="1">
      <alignment vertical="center" shrinkToFit="1"/>
      <protection locked="0"/>
    </xf>
    <xf numFmtId="0" fontId="7" fillId="4" borderId="31" xfId="1" applyNumberFormat="1" applyFont="1" applyFill="1" applyBorder="1" applyAlignment="1" applyProtection="1">
      <alignment vertical="center" shrinkToFit="1"/>
      <protection locked="0"/>
    </xf>
    <xf numFmtId="0" fontId="7" fillId="4" borderId="9" xfId="1" applyNumberFormat="1" applyFont="1" applyFill="1" applyBorder="1" applyAlignment="1" applyProtection="1">
      <alignment vertical="center" shrinkToFit="1"/>
      <protection locked="0"/>
    </xf>
    <xf numFmtId="0" fontId="7" fillId="4" borderId="2" xfId="1" applyNumberFormat="1" applyFont="1" applyFill="1" applyBorder="1" applyAlignment="1" applyProtection="1">
      <alignment vertical="center" shrinkToFit="1"/>
      <protection locked="0"/>
    </xf>
    <xf numFmtId="0" fontId="7" fillId="4" borderId="44" xfId="1" applyNumberFormat="1" applyFont="1" applyFill="1" applyBorder="1" applyAlignment="1" applyProtection="1">
      <alignment vertical="center" shrinkToFit="1"/>
      <protection locked="0"/>
    </xf>
    <xf numFmtId="0" fontId="4" fillId="0" borderId="79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38" fontId="7" fillId="2" borderId="38" xfId="1" applyFont="1" applyFill="1" applyBorder="1" applyAlignment="1" applyProtection="1">
      <alignment horizontal="center" vertical="center"/>
    </xf>
    <xf numFmtId="38" fontId="7" fillId="2" borderId="37" xfId="1" applyFont="1" applyFill="1" applyBorder="1" applyAlignment="1" applyProtection="1">
      <alignment horizontal="center" vertical="center"/>
    </xf>
    <xf numFmtId="38" fontId="4" fillId="0" borderId="38" xfId="1" applyFont="1" applyFill="1" applyBorder="1" applyAlignment="1" applyProtection="1">
      <alignment vertical="center" shrinkToFit="1"/>
    </xf>
    <xf numFmtId="38" fontId="4" fillId="0" borderId="36" xfId="1" applyFont="1" applyFill="1" applyBorder="1" applyAlignment="1" applyProtection="1">
      <alignment vertical="center" shrinkToFit="1"/>
    </xf>
    <xf numFmtId="38" fontId="4" fillId="0" borderId="80" xfId="1" applyFont="1" applyFill="1" applyBorder="1" applyAlignment="1" applyProtection="1">
      <alignment vertical="center" shrinkToFit="1"/>
    </xf>
    <xf numFmtId="0" fontId="7" fillId="0" borderId="47" xfId="1" applyNumberFormat="1" applyFont="1" applyFill="1" applyBorder="1" applyAlignment="1" applyProtection="1">
      <alignment vertical="center"/>
    </xf>
    <xf numFmtId="0" fontId="7" fillId="0" borderId="63" xfId="1" applyNumberFormat="1" applyFont="1" applyFill="1" applyBorder="1" applyAlignment="1" applyProtection="1">
      <alignment vertical="center"/>
    </xf>
    <xf numFmtId="0" fontId="7" fillId="0" borderId="14" xfId="1" applyNumberFormat="1" applyFont="1" applyFill="1" applyBorder="1" applyAlignment="1" applyProtection="1">
      <alignment vertical="center"/>
    </xf>
    <xf numFmtId="0" fontId="7" fillId="0" borderId="71" xfId="1" applyNumberFormat="1" applyFont="1" applyFill="1" applyBorder="1" applyAlignment="1" applyProtection="1">
      <alignment horizontal="center" vertical="center"/>
    </xf>
    <xf numFmtId="0" fontId="7" fillId="4" borderId="47" xfId="1" applyNumberFormat="1" applyFont="1" applyFill="1" applyBorder="1" applyAlignment="1" applyProtection="1">
      <alignment vertical="center" shrinkToFit="1"/>
      <protection locked="0"/>
    </xf>
    <xf numFmtId="0" fontId="7" fillId="4" borderId="14" xfId="1" applyNumberFormat="1" applyFont="1" applyFill="1" applyBorder="1" applyAlignment="1" applyProtection="1">
      <alignment vertical="center" shrinkToFit="1"/>
      <protection locked="0"/>
    </xf>
    <xf numFmtId="0" fontId="7" fillId="4" borderId="26" xfId="1" applyNumberFormat="1" applyFont="1" applyFill="1" applyBorder="1" applyAlignment="1" applyProtection="1">
      <alignment vertical="center" shrinkToFit="1"/>
      <protection locked="0"/>
    </xf>
    <xf numFmtId="0" fontId="7" fillId="0" borderId="12" xfId="1" applyNumberFormat="1" applyFont="1" applyFill="1" applyBorder="1" applyAlignment="1" applyProtection="1">
      <alignment horizontal="center" vertical="center"/>
    </xf>
    <xf numFmtId="0" fontId="7" fillId="4" borderId="7" xfId="1" applyNumberFormat="1" applyFont="1" applyFill="1" applyBorder="1" applyAlignment="1" applyProtection="1">
      <alignment vertical="center" shrinkToFit="1"/>
      <protection locked="0"/>
    </xf>
    <xf numFmtId="0" fontId="7" fillId="4" borderId="3" xfId="1" applyNumberFormat="1" applyFont="1" applyFill="1" applyBorder="1" applyAlignment="1" applyProtection="1">
      <alignment vertical="center" shrinkToFit="1"/>
      <protection locked="0"/>
    </xf>
    <xf numFmtId="0" fontId="7" fillId="4" borderId="74" xfId="1" applyNumberFormat="1" applyFont="1" applyFill="1" applyBorder="1" applyAlignment="1" applyProtection="1">
      <alignment vertical="center" shrinkToFit="1"/>
      <protection locked="0"/>
    </xf>
    <xf numFmtId="0" fontId="7" fillId="0" borderId="50" xfId="1" applyNumberFormat="1" applyFont="1" applyFill="1" applyBorder="1" applyAlignment="1" applyProtection="1">
      <alignment vertical="center"/>
    </xf>
    <xf numFmtId="0" fontId="7" fillId="0" borderId="51" xfId="1" applyNumberFormat="1" applyFont="1" applyFill="1" applyBorder="1" applyAlignment="1" applyProtection="1">
      <alignment vertical="center"/>
    </xf>
    <xf numFmtId="0" fontId="7" fillId="0" borderId="9" xfId="1" applyNumberFormat="1" applyFont="1" applyFill="1" applyBorder="1" applyAlignment="1" applyProtection="1">
      <alignment vertical="center"/>
    </xf>
    <xf numFmtId="0" fontId="7" fillId="0" borderId="1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center"/>
    </xf>
    <xf numFmtId="0" fontId="7" fillId="0" borderId="2" xfId="1" applyNumberFormat="1" applyFont="1" applyFill="1" applyBorder="1" applyAlignment="1" applyProtection="1">
      <alignment vertical="center"/>
    </xf>
    <xf numFmtId="0" fontId="7" fillId="0" borderId="7" xfId="1" applyNumberFormat="1" applyFont="1" applyFill="1" applyBorder="1" applyAlignment="1" applyProtection="1">
      <alignment vertical="center"/>
    </xf>
    <xf numFmtId="0" fontId="7" fillId="0" borderId="3" xfId="1" applyNumberFormat="1" applyFont="1" applyFill="1" applyBorder="1" applyAlignment="1" applyProtection="1">
      <alignment vertical="center"/>
    </xf>
    <xf numFmtId="0" fontId="7" fillId="0" borderId="8" xfId="1" applyNumberFormat="1" applyFont="1" applyFill="1" applyBorder="1" applyAlignment="1" applyProtection="1">
      <alignment vertical="center"/>
    </xf>
    <xf numFmtId="0" fontId="2" fillId="4" borderId="13" xfId="1" applyNumberFormat="1" applyFont="1" applyFill="1" applyBorder="1" applyAlignment="1" applyProtection="1">
      <alignment vertical="center" shrinkToFit="1"/>
      <protection locked="0"/>
    </xf>
    <xf numFmtId="0" fontId="7" fillId="4" borderId="57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2" fillId="4" borderId="14" xfId="1" applyNumberFormat="1" applyFont="1" applyFill="1" applyBorder="1" applyAlignment="1" applyProtection="1">
      <alignment vertical="center" shrinkToFit="1"/>
      <protection locked="0"/>
    </xf>
    <xf numFmtId="0" fontId="7" fillId="0" borderId="0" xfId="1" applyNumberFormat="1" applyFont="1" applyFill="1" applyBorder="1" applyAlignment="1" applyProtection="1">
      <alignment vertical="center" shrinkToFit="1"/>
    </xf>
    <xf numFmtId="0" fontId="7" fillId="0" borderId="31" xfId="1" applyNumberFormat="1" applyFont="1" applyFill="1" applyBorder="1" applyAlignment="1" applyProtection="1">
      <alignment vertical="center" shrinkToFit="1"/>
    </xf>
    <xf numFmtId="0" fontId="7" fillId="0" borderId="45" xfId="1" applyNumberFormat="1" applyFont="1" applyFill="1" applyBorder="1" applyAlignment="1" applyProtection="1">
      <alignment vertical="center" shrinkToFit="1"/>
    </xf>
    <xf numFmtId="0" fontId="7" fillId="0" borderId="46" xfId="1" applyNumberFormat="1" applyFont="1" applyFill="1" applyBorder="1" applyAlignment="1" applyProtection="1">
      <alignment vertical="center" shrinkToFit="1"/>
    </xf>
    <xf numFmtId="178" fontId="7" fillId="4" borderId="47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14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26" xfId="1" applyNumberFormat="1" applyFont="1" applyFill="1" applyBorder="1" applyAlignment="1" applyProtection="1">
      <alignment horizontal="left" vertical="center" shrinkToFit="1"/>
      <protection locked="0"/>
    </xf>
    <xf numFmtId="180" fontId="7" fillId="4" borderId="47" xfId="1" applyNumberFormat="1" applyFont="1" applyFill="1" applyBorder="1" applyAlignment="1" applyProtection="1">
      <alignment vertical="center" shrinkToFit="1"/>
    </xf>
    <xf numFmtId="180" fontId="7" fillId="4" borderId="14" xfId="1" applyNumberFormat="1" applyFont="1" applyFill="1" applyBorder="1" applyAlignment="1" applyProtection="1">
      <alignment vertical="center" shrinkToFit="1"/>
    </xf>
    <xf numFmtId="180" fontId="7" fillId="4" borderId="63" xfId="1" applyNumberFormat="1" applyFont="1" applyFill="1" applyBorder="1" applyAlignment="1" applyProtection="1">
      <alignment vertical="center" shrinkToFit="1"/>
    </xf>
    <xf numFmtId="38" fontId="2" fillId="4" borderId="41" xfId="1" applyFont="1" applyFill="1" applyBorder="1" applyAlignment="1" applyProtection="1">
      <alignment vertical="center" textRotation="255"/>
      <protection locked="0"/>
    </xf>
    <xf numFmtId="38" fontId="2" fillId="4" borderId="32" xfId="1" applyFont="1" applyFill="1" applyBorder="1" applyAlignment="1" applyProtection="1">
      <alignment vertical="center" textRotation="255"/>
      <protection locked="0"/>
    </xf>
    <xf numFmtId="38" fontId="2" fillId="4" borderId="33" xfId="1" applyFont="1" applyFill="1" applyBorder="1" applyAlignment="1" applyProtection="1">
      <alignment vertical="center" textRotation="255"/>
      <protection locked="0"/>
    </xf>
    <xf numFmtId="0" fontId="7" fillId="4" borderId="47" xfId="0" applyFont="1" applyFill="1" applyBorder="1" applyAlignment="1" applyProtection="1">
      <alignment vertical="center" wrapText="1"/>
      <protection locked="0"/>
    </xf>
    <xf numFmtId="0" fontId="7" fillId="4" borderId="14" xfId="0" applyFont="1" applyFill="1" applyBorder="1" applyAlignment="1" applyProtection="1">
      <alignment vertical="center" wrapText="1"/>
      <protection locked="0"/>
    </xf>
    <xf numFmtId="0" fontId="7" fillId="4" borderId="26" xfId="0" applyFont="1" applyFill="1" applyBorder="1" applyAlignment="1" applyProtection="1">
      <alignment vertical="center" wrapText="1"/>
      <protection locked="0"/>
    </xf>
    <xf numFmtId="0" fontId="7" fillId="4" borderId="89" xfId="0" applyFont="1" applyFill="1" applyBorder="1" applyAlignment="1" applyProtection="1">
      <alignment vertical="center" wrapText="1"/>
      <protection locked="0"/>
    </xf>
    <xf numFmtId="0" fontId="7" fillId="4" borderId="65" xfId="0" applyFont="1" applyFill="1" applyBorder="1" applyAlignment="1" applyProtection="1">
      <alignment vertical="center" wrapText="1"/>
      <protection locked="0"/>
    </xf>
    <xf numFmtId="0" fontId="7" fillId="4" borderId="90" xfId="0" applyFont="1" applyFill="1" applyBorder="1" applyAlignment="1" applyProtection="1">
      <alignment vertical="center" wrapText="1"/>
      <protection locked="0"/>
    </xf>
    <xf numFmtId="0" fontId="7" fillId="4" borderId="64" xfId="0" applyFont="1" applyFill="1" applyBorder="1" applyAlignment="1" applyProtection="1">
      <alignment vertical="center" wrapText="1"/>
      <protection locked="0"/>
    </xf>
    <xf numFmtId="0" fontId="7" fillId="4" borderId="45" xfId="0" applyFont="1" applyFill="1" applyBorder="1" applyAlignment="1" applyProtection="1">
      <alignment vertical="center" wrapText="1"/>
      <protection locked="0"/>
    </xf>
    <xf numFmtId="0" fontId="7" fillId="4" borderId="46" xfId="0" applyFont="1" applyFill="1" applyBorder="1" applyAlignment="1" applyProtection="1">
      <alignment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0" fontId="7" fillId="4" borderId="31" xfId="0" applyFont="1" applyFill="1" applyBorder="1" applyAlignment="1" applyProtection="1">
      <alignment vertical="center" wrapText="1"/>
      <protection locked="0"/>
    </xf>
    <xf numFmtId="178" fontId="7" fillId="5" borderId="25" xfId="1" applyNumberFormat="1" applyFont="1" applyFill="1" applyBorder="1" applyAlignment="1" applyProtection="1">
      <alignment horizontal="center" vertical="center" shrinkToFit="1"/>
    </xf>
    <xf numFmtId="178" fontId="7" fillId="5" borderId="19" xfId="1" applyNumberFormat="1" applyFont="1" applyFill="1" applyBorder="1" applyAlignment="1" applyProtection="1">
      <alignment horizontal="center" vertical="center" shrinkToFit="1"/>
    </xf>
    <xf numFmtId="180" fontId="7" fillId="4" borderId="67" xfId="1" applyNumberFormat="1" applyFont="1" applyFill="1" applyBorder="1" applyAlignment="1" applyProtection="1">
      <alignment vertical="center" shrinkToFit="1"/>
    </xf>
    <xf numFmtId="180" fontId="7" fillId="4" borderId="23" xfId="1" applyNumberFormat="1" applyFont="1" applyFill="1" applyBorder="1" applyAlignment="1" applyProtection="1">
      <alignment vertical="center" shrinkToFit="1"/>
    </xf>
    <xf numFmtId="180" fontId="7" fillId="4" borderId="68" xfId="1" applyNumberFormat="1" applyFont="1" applyFill="1" applyBorder="1" applyAlignment="1" applyProtection="1">
      <alignment vertical="center" shrinkToFit="1"/>
    </xf>
    <xf numFmtId="178" fontId="15" fillId="4" borderId="67" xfId="1" applyNumberFormat="1" applyFont="1" applyFill="1" applyBorder="1" applyAlignment="1" applyProtection="1">
      <alignment vertical="center" shrinkToFit="1"/>
    </xf>
    <xf numFmtId="178" fontId="15" fillId="4" borderId="23" xfId="1" applyNumberFormat="1" applyFont="1" applyFill="1" applyBorder="1" applyAlignment="1" applyProtection="1">
      <alignment vertical="center" shrinkToFit="1"/>
    </xf>
    <xf numFmtId="178" fontId="15" fillId="4" borderId="24" xfId="1" applyNumberFormat="1" applyFont="1" applyFill="1" applyBorder="1" applyAlignment="1" applyProtection="1">
      <alignment vertical="center" shrinkToFit="1"/>
    </xf>
    <xf numFmtId="38" fontId="4" fillId="4" borderId="86" xfId="1" applyFont="1" applyFill="1" applyBorder="1" applyAlignment="1" applyProtection="1">
      <alignment vertical="center"/>
      <protection locked="0"/>
    </xf>
    <xf numFmtId="38" fontId="4" fillId="4" borderId="87" xfId="1" applyFont="1" applyFill="1" applyBorder="1" applyAlignment="1" applyProtection="1">
      <alignment vertical="center"/>
      <protection locked="0"/>
    </xf>
    <xf numFmtId="38" fontId="4" fillId="4" borderId="88" xfId="1" applyFont="1" applyFill="1" applyBorder="1" applyAlignment="1" applyProtection="1">
      <alignment vertical="center"/>
      <protection locked="0"/>
    </xf>
    <xf numFmtId="180" fontId="7" fillId="4" borderId="5" xfId="1" applyNumberFormat="1" applyFont="1" applyFill="1" applyBorder="1" applyAlignment="1" applyProtection="1">
      <alignment vertical="center" shrinkToFit="1"/>
    </xf>
    <xf numFmtId="180" fontId="7" fillId="4" borderId="11" xfId="1" applyNumberFormat="1" applyFont="1" applyFill="1" applyBorder="1" applyAlignment="1" applyProtection="1">
      <alignment vertical="center" shrinkToFit="1"/>
    </xf>
    <xf numFmtId="180" fontId="7" fillId="4" borderId="6" xfId="1" applyNumberFormat="1" applyFont="1" applyFill="1" applyBorder="1" applyAlignment="1" applyProtection="1">
      <alignment vertical="center" shrinkToFit="1"/>
    </xf>
    <xf numFmtId="180" fontId="7" fillId="4" borderId="7" xfId="1" applyNumberFormat="1" applyFont="1" applyFill="1" applyBorder="1" applyAlignment="1" applyProtection="1">
      <alignment vertical="center" shrinkToFit="1"/>
    </xf>
    <xf numFmtId="180" fontId="7" fillId="4" borderId="3" xfId="1" applyNumberFormat="1" applyFont="1" applyFill="1" applyBorder="1" applyAlignment="1" applyProtection="1">
      <alignment vertical="center" shrinkToFit="1"/>
    </xf>
    <xf numFmtId="180" fontId="7" fillId="4" borderId="8" xfId="1" applyNumberFormat="1" applyFont="1" applyFill="1" applyBorder="1" applyAlignment="1" applyProtection="1">
      <alignment vertical="center" shrinkToFit="1"/>
    </xf>
    <xf numFmtId="178" fontId="7" fillId="4" borderId="5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11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28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7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3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74" xfId="1" applyNumberFormat="1" applyFont="1" applyFill="1" applyBorder="1" applyAlignment="1" applyProtection="1">
      <alignment horizontal="left" vertical="center" shrinkToFit="1"/>
      <protection locked="0"/>
    </xf>
    <xf numFmtId="38" fontId="7" fillId="0" borderId="84" xfId="1" applyFont="1" applyFill="1" applyBorder="1" applyAlignment="1">
      <alignment horizontal="center" vertical="center" shrinkToFit="1"/>
    </xf>
    <xf numFmtId="0" fontId="7" fillId="0" borderId="5" xfId="1" applyNumberFormat="1" applyFont="1" applyFill="1" applyBorder="1" applyAlignment="1" applyProtection="1">
      <alignment vertical="center"/>
    </xf>
    <xf numFmtId="0" fontId="7" fillId="0" borderId="6" xfId="1" applyNumberFormat="1" applyFont="1" applyFill="1" applyBorder="1" applyAlignment="1" applyProtection="1">
      <alignment vertical="center"/>
    </xf>
    <xf numFmtId="0" fontId="7" fillId="0" borderId="11" xfId="1" applyNumberFormat="1" applyFont="1" applyFill="1" applyBorder="1" applyAlignment="1" applyProtection="1">
      <alignment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vertical="center" shrinkToFit="1"/>
    </xf>
    <xf numFmtId="0" fontId="7" fillId="0" borderId="28" xfId="1" applyNumberFormat="1" applyFont="1" applyFill="1" applyBorder="1" applyAlignment="1" applyProtection="1">
      <alignment vertical="center" shrinkToFit="1"/>
    </xf>
    <xf numFmtId="5" fontId="9" fillId="4" borderId="4" xfId="0" applyNumberFormat="1" applyFont="1" applyFill="1" applyBorder="1" applyAlignment="1">
      <alignment horizontal="center" shrinkToFit="1"/>
    </xf>
    <xf numFmtId="178" fontId="15" fillId="4" borderId="47" xfId="1" applyNumberFormat="1" applyFont="1" applyFill="1" applyBorder="1" applyAlignment="1" applyProtection="1">
      <alignment vertical="center" shrinkToFit="1"/>
    </xf>
    <xf numFmtId="178" fontId="15" fillId="4" borderId="14" xfId="1" applyNumberFormat="1" applyFont="1" applyFill="1" applyBorder="1" applyAlignment="1" applyProtection="1">
      <alignment vertical="center" shrinkToFit="1"/>
    </xf>
    <xf numFmtId="178" fontId="15" fillId="4" borderId="26" xfId="1" applyNumberFormat="1" applyFont="1" applyFill="1" applyBorder="1" applyAlignment="1" applyProtection="1">
      <alignment vertical="center" shrinkToFit="1"/>
    </xf>
    <xf numFmtId="38" fontId="7" fillId="0" borderId="82" xfId="1" applyFont="1" applyFill="1" applyBorder="1" applyAlignment="1">
      <alignment horizontal="center" vertical="center" shrinkToFit="1"/>
    </xf>
    <xf numFmtId="38" fontId="7" fillId="0" borderId="76" xfId="1" applyFont="1" applyFill="1" applyBorder="1" applyAlignment="1">
      <alignment horizontal="center" vertical="center" shrinkToFit="1"/>
    </xf>
    <xf numFmtId="0" fontId="7" fillId="0" borderId="38" xfId="1" applyNumberFormat="1" applyFont="1" applyFill="1" applyBorder="1" applyAlignment="1" applyProtection="1">
      <alignment vertical="center"/>
    </xf>
    <xf numFmtId="0" fontId="7" fillId="0" borderId="37" xfId="1" applyNumberFormat="1" applyFont="1" applyFill="1" applyBorder="1" applyAlignment="1" applyProtection="1">
      <alignment vertical="center"/>
    </xf>
    <xf numFmtId="0" fontId="7" fillId="0" borderId="36" xfId="1" applyNumberFormat="1" applyFont="1" applyFill="1" applyBorder="1" applyAlignment="1" applyProtection="1">
      <alignment vertical="center"/>
    </xf>
    <xf numFmtId="180" fontId="7" fillId="4" borderId="9" xfId="1" applyNumberFormat="1" applyFont="1" applyFill="1" applyBorder="1" applyAlignment="1" applyProtection="1">
      <alignment vertical="center" shrinkToFit="1"/>
    </xf>
    <xf numFmtId="180" fontId="7" fillId="4" borderId="2" xfId="1" applyNumberFormat="1" applyFont="1" applyFill="1" applyBorder="1" applyAlignment="1" applyProtection="1">
      <alignment vertical="center" shrinkToFit="1"/>
    </xf>
    <xf numFmtId="180" fontId="7" fillId="4" borderId="10" xfId="1" applyNumberFormat="1" applyFont="1" applyFill="1" applyBorder="1" applyAlignment="1" applyProtection="1">
      <alignment vertical="center" shrinkToFit="1"/>
    </xf>
    <xf numFmtId="180" fontId="7" fillId="4" borderId="38" xfId="1" applyNumberFormat="1" applyFont="1" applyFill="1" applyBorder="1" applyAlignment="1" applyProtection="1">
      <alignment vertical="center" shrinkToFit="1"/>
    </xf>
    <xf numFmtId="180" fontId="7" fillId="4" borderId="36" xfId="1" applyNumberFormat="1" applyFont="1" applyFill="1" applyBorder="1" applyAlignment="1" applyProtection="1">
      <alignment vertical="center" shrinkToFit="1"/>
    </xf>
    <xf numFmtId="180" fontId="7" fillId="4" borderId="37" xfId="1" applyNumberFormat="1" applyFont="1" applyFill="1" applyBorder="1" applyAlignment="1" applyProtection="1">
      <alignment vertical="center" shrinkToFit="1"/>
    </xf>
    <xf numFmtId="178" fontId="7" fillId="4" borderId="9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2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44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38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36" xfId="1" applyNumberFormat="1" applyFont="1" applyFill="1" applyBorder="1" applyAlignment="1" applyProtection="1">
      <alignment horizontal="left" vertical="center" shrinkToFit="1"/>
      <protection locked="0"/>
    </xf>
    <xf numFmtId="178" fontId="7" fillId="4" borderId="80" xfId="1" applyNumberFormat="1" applyFont="1" applyFill="1" applyBorder="1" applyAlignment="1" applyProtection="1">
      <alignment horizontal="left" vertical="center" shrinkToFit="1"/>
      <protection locked="0"/>
    </xf>
    <xf numFmtId="181" fontId="7" fillId="4" borderId="47" xfId="1" applyNumberFormat="1" applyFont="1" applyFill="1" applyBorder="1" applyAlignment="1" applyProtection="1">
      <alignment vertical="center" shrinkToFit="1"/>
      <protection locked="0"/>
    </xf>
    <xf numFmtId="181" fontId="7" fillId="4" borderId="14" xfId="1" applyNumberFormat="1" applyFont="1" applyFill="1" applyBorder="1" applyAlignment="1" applyProtection="1">
      <alignment vertical="center" shrinkToFit="1"/>
      <protection locked="0"/>
    </xf>
    <xf numFmtId="181" fontId="7" fillId="4" borderId="63" xfId="1" applyNumberFormat="1" applyFont="1" applyFill="1" applyBorder="1" applyAlignment="1" applyProtection="1">
      <alignment vertical="center" shrinkToFit="1"/>
      <protection locked="0"/>
    </xf>
    <xf numFmtId="178" fontId="15" fillId="4" borderId="47" xfId="1" applyNumberFormat="1" applyFont="1" applyFill="1" applyBorder="1" applyAlignment="1" applyProtection="1">
      <alignment vertical="center" shrinkToFit="1"/>
      <protection locked="0"/>
    </xf>
    <xf numFmtId="178" fontId="15" fillId="4" borderId="14" xfId="1" applyNumberFormat="1" applyFont="1" applyFill="1" applyBorder="1" applyAlignment="1" applyProtection="1">
      <alignment vertical="center" shrinkToFit="1"/>
      <protection locked="0"/>
    </xf>
    <xf numFmtId="178" fontId="15" fillId="4" borderId="26" xfId="1" applyNumberFormat="1" applyFont="1" applyFill="1" applyBorder="1" applyAlignment="1" applyProtection="1">
      <alignment vertical="center" shrinkToFit="1"/>
      <protection locked="0"/>
    </xf>
    <xf numFmtId="0" fontId="7" fillId="0" borderId="39" xfId="0" applyFont="1" applyBorder="1" applyAlignment="1">
      <alignment horizontal="center" vertical="center" textRotation="255"/>
    </xf>
    <xf numFmtId="0" fontId="7" fillId="0" borderId="40" xfId="0" applyFont="1" applyBorder="1" applyAlignment="1">
      <alignment horizontal="center" vertical="center" textRotation="255"/>
    </xf>
    <xf numFmtId="178" fontId="11" fillId="0" borderId="69" xfId="1" applyNumberFormat="1" applyFont="1" applyFill="1" applyBorder="1" applyAlignment="1" applyProtection="1">
      <alignment vertical="center" shrinkToFit="1"/>
    </xf>
    <xf numFmtId="178" fontId="11" fillId="0" borderId="54" xfId="1" applyNumberFormat="1" applyFont="1" applyFill="1" applyBorder="1" applyAlignment="1" applyProtection="1">
      <alignment vertical="center" shrinkToFit="1"/>
    </xf>
    <xf numFmtId="178" fontId="11" fillId="0" borderId="75" xfId="1" applyNumberFormat="1" applyFont="1" applyFill="1" applyBorder="1" applyAlignment="1" applyProtection="1">
      <alignment vertical="center" shrinkToFit="1"/>
    </xf>
    <xf numFmtId="0" fontId="7" fillId="4" borderId="54" xfId="0" applyFont="1" applyFill="1" applyBorder="1" applyAlignment="1" applyProtection="1">
      <alignment vertical="center" wrapText="1"/>
      <protection locked="0"/>
    </xf>
    <xf numFmtId="0" fontId="7" fillId="4" borderId="75" xfId="0" applyFont="1" applyFill="1" applyBorder="1" applyAlignment="1" applyProtection="1">
      <alignment vertical="center" wrapText="1"/>
      <protection locked="0"/>
    </xf>
    <xf numFmtId="0" fontId="7" fillId="0" borderId="16" xfId="1" applyNumberFormat="1" applyFont="1" applyFill="1" applyBorder="1" applyAlignment="1" applyProtection="1">
      <alignment horizontal="right" vertical="center" shrinkToFit="1"/>
    </xf>
    <xf numFmtId="0" fontId="7" fillId="0" borderId="17" xfId="1" applyNumberFormat="1" applyFont="1" applyFill="1" applyBorder="1" applyAlignment="1" applyProtection="1">
      <alignment horizontal="right" vertical="center" shrinkToFit="1"/>
    </xf>
    <xf numFmtId="0" fontId="7" fillId="4" borderId="17" xfId="1" applyNumberFormat="1" applyFont="1" applyFill="1" applyBorder="1" applyAlignment="1" applyProtection="1">
      <alignment horizontal="left" vertical="center" shrinkToFit="1"/>
      <protection locked="0"/>
    </xf>
    <xf numFmtId="0" fontId="7" fillId="4" borderId="82" xfId="1" applyNumberFormat="1" applyFont="1" applyFill="1" applyBorder="1" applyAlignment="1" applyProtection="1">
      <alignment horizontal="center" vertical="center" textRotation="255"/>
    </xf>
    <xf numFmtId="38" fontId="7" fillId="3" borderId="56" xfId="1" applyFont="1" applyFill="1" applyBorder="1" applyAlignment="1" applyProtection="1">
      <alignment horizontal="center" vertical="center" shrinkToFit="1"/>
    </xf>
    <xf numFmtId="38" fontId="7" fillId="3" borderId="55" xfId="1" applyFont="1" applyFill="1" applyBorder="1" applyAlignment="1" applyProtection="1">
      <alignment horizontal="center" vertical="center" shrinkToFit="1"/>
    </xf>
    <xf numFmtId="38" fontId="7" fillId="3" borderId="57" xfId="1" applyFont="1" applyFill="1" applyBorder="1" applyAlignment="1" applyProtection="1">
      <alignment horizontal="center" vertical="center" shrinkToFit="1"/>
    </xf>
    <xf numFmtId="0" fontId="7" fillId="4" borderId="16" xfId="0" applyFont="1" applyFill="1" applyBorder="1" applyAlignment="1" applyProtection="1">
      <alignment horizontal="center" vertical="center" shrinkToFit="1"/>
      <protection locked="0"/>
    </xf>
    <xf numFmtId="0" fontId="7" fillId="4" borderId="17" xfId="0" applyFont="1" applyFill="1" applyBorder="1" applyAlignment="1" applyProtection="1">
      <alignment horizontal="center" vertical="center" shrinkToFit="1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12" fillId="4" borderId="16" xfId="1" applyNumberFormat="1" applyFont="1" applyFill="1" applyBorder="1" applyAlignment="1" applyProtection="1">
      <alignment horizontal="center" vertical="center"/>
      <protection locked="0"/>
    </xf>
    <xf numFmtId="0" fontId="12" fillId="4" borderId="17" xfId="1" applyNumberFormat="1" applyFont="1" applyFill="1" applyBorder="1" applyAlignment="1" applyProtection="1">
      <alignment horizontal="center" vertical="center"/>
      <protection locked="0"/>
    </xf>
    <xf numFmtId="0" fontId="12" fillId="4" borderId="18" xfId="1" applyNumberFormat="1" applyFont="1" applyFill="1" applyBorder="1" applyAlignment="1" applyProtection="1">
      <alignment horizontal="center" vertical="center"/>
      <protection locked="0"/>
    </xf>
    <xf numFmtId="0" fontId="7" fillId="0" borderId="27" xfId="1" applyNumberFormat="1" applyFont="1" applyFill="1" applyBorder="1" applyAlignment="1" applyProtection="1">
      <alignment horizontal="center" vertical="center" shrinkToFit="1"/>
    </xf>
    <xf numFmtId="0" fontId="7" fillId="0" borderId="11" xfId="1" applyNumberFormat="1" applyFont="1" applyFill="1" applyBorder="1" applyAlignment="1" applyProtection="1">
      <alignment horizontal="center" vertical="center" shrinkToFit="1"/>
    </xf>
    <xf numFmtId="0" fontId="7" fillId="0" borderId="28" xfId="1" applyNumberFormat="1" applyFont="1" applyFill="1" applyBorder="1" applyAlignment="1" applyProtection="1">
      <alignment horizontal="center" vertical="center" shrinkToFit="1"/>
    </xf>
    <xf numFmtId="0" fontId="2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2CC"/>
      <color rgb="FFFFFF99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31296</xdr:colOff>
      <xdr:row>8</xdr:row>
      <xdr:rowOff>216354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A8F716-6A43-405D-8FBA-E98DAD191392}"/>
            </a:ext>
          </a:extLst>
        </xdr:cNvPr>
        <xdr:cNvSpPr txBox="1"/>
      </xdr:nvSpPr>
      <xdr:spPr>
        <a:xfrm>
          <a:off x="9051471" y="1911804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117021</xdr:colOff>
      <xdr:row>8</xdr:row>
      <xdr:rowOff>216354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822FD8-4651-46D0-8343-99EB866D954A}"/>
            </a:ext>
          </a:extLst>
        </xdr:cNvPr>
        <xdr:cNvSpPr txBox="1"/>
      </xdr:nvSpPr>
      <xdr:spPr>
        <a:xfrm>
          <a:off x="8937171" y="1911804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21B38-6D28-4E41-A59D-BEA744F8C0D0}">
  <sheetPr>
    <tabColor rgb="FF00B0F0"/>
  </sheetPr>
  <dimension ref="A1:AA362"/>
  <sheetViews>
    <sheetView tabSelected="1" view="pageBreakPreview" zoomScaleNormal="100" zoomScaleSheetLayoutView="100" workbookViewId="0">
      <selection activeCell="H19" sqref="H19:H20"/>
    </sheetView>
  </sheetViews>
  <sheetFormatPr defaultRowHeight="13.5" x14ac:dyDescent="0.15"/>
  <cols>
    <col min="1" max="1" width="4" style="1" customWidth="1"/>
    <col min="2" max="2" width="9.625" style="1" customWidth="1"/>
    <col min="3" max="3" width="20.625" style="1" customWidth="1"/>
    <col min="4" max="4" width="4.5" style="1" customWidth="1"/>
    <col min="5" max="5" width="20.625" style="1" customWidth="1"/>
    <col min="6" max="6" width="2.625" style="1" customWidth="1"/>
    <col min="7" max="7" width="7.625" style="3" customWidth="1"/>
    <col min="8" max="8" width="7.625" style="1" customWidth="1"/>
    <col min="9" max="9" width="9.625" style="1" customWidth="1"/>
    <col min="10" max="23" width="2.625" style="1" customWidth="1"/>
    <col min="24" max="246" width="9" style="1"/>
    <col min="247" max="247" width="4" style="1" customWidth="1"/>
    <col min="248" max="248" width="12.375" style="1" customWidth="1"/>
    <col min="249" max="249" width="27.625" style="1" customWidth="1"/>
    <col min="250" max="250" width="4.5" style="1" customWidth="1"/>
    <col min="251" max="251" width="22.625" style="1" customWidth="1"/>
    <col min="252" max="252" width="9.75" style="1" customWidth="1"/>
    <col min="253" max="253" width="9.875" style="1" customWidth="1"/>
    <col min="254" max="254" width="9.75" style="1" customWidth="1"/>
    <col min="255" max="255" width="16.125" style="1" customWidth="1"/>
    <col min="256" max="256" width="5.125" style="1" customWidth="1"/>
    <col min="257" max="257" width="18.375" style="1" customWidth="1"/>
    <col min="258" max="258" width="8.25" style="1" customWidth="1"/>
    <col min="259" max="259" width="12.125" style="1" customWidth="1"/>
    <col min="260" max="265" width="0" style="1" hidden="1" customWidth="1"/>
    <col min="266" max="502" width="9" style="1"/>
    <col min="503" max="503" width="4" style="1" customWidth="1"/>
    <col min="504" max="504" width="12.375" style="1" customWidth="1"/>
    <col min="505" max="505" width="27.625" style="1" customWidth="1"/>
    <col min="506" max="506" width="4.5" style="1" customWidth="1"/>
    <col min="507" max="507" width="22.625" style="1" customWidth="1"/>
    <col min="508" max="508" width="9.75" style="1" customWidth="1"/>
    <col min="509" max="509" width="9.875" style="1" customWidth="1"/>
    <col min="510" max="510" width="9.75" style="1" customWidth="1"/>
    <col min="511" max="511" width="16.125" style="1" customWidth="1"/>
    <col min="512" max="512" width="5.125" style="1" customWidth="1"/>
    <col min="513" max="513" width="18.375" style="1" customWidth="1"/>
    <col min="514" max="514" width="8.25" style="1" customWidth="1"/>
    <col min="515" max="515" width="12.125" style="1" customWidth="1"/>
    <col min="516" max="521" width="0" style="1" hidden="1" customWidth="1"/>
    <col min="522" max="758" width="9" style="1"/>
    <col min="759" max="759" width="4" style="1" customWidth="1"/>
    <col min="760" max="760" width="12.375" style="1" customWidth="1"/>
    <col min="761" max="761" width="27.625" style="1" customWidth="1"/>
    <col min="762" max="762" width="4.5" style="1" customWidth="1"/>
    <col min="763" max="763" width="22.625" style="1" customWidth="1"/>
    <col min="764" max="764" width="9.75" style="1" customWidth="1"/>
    <col min="765" max="765" width="9.875" style="1" customWidth="1"/>
    <col min="766" max="766" width="9.75" style="1" customWidth="1"/>
    <col min="767" max="767" width="16.125" style="1" customWidth="1"/>
    <col min="768" max="768" width="5.125" style="1" customWidth="1"/>
    <col min="769" max="769" width="18.375" style="1" customWidth="1"/>
    <col min="770" max="770" width="8.25" style="1" customWidth="1"/>
    <col min="771" max="771" width="12.125" style="1" customWidth="1"/>
    <col min="772" max="777" width="0" style="1" hidden="1" customWidth="1"/>
    <col min="778" max="1014" width="9" style="1"/>
    <col min="1015" max="1015" width="4" style="1" customWidth="1"/>
    <col min="1016" max="1016" width="12.375" style="1" customWidth="1"/>
    <col min="1017" max="1017" width="27.625" style="1" customWidth="1"/>
    <col min="1018" max="1018" width="4.5" style="1" customWidth="1"/>
    <col min="1019" max="1019" width="22.625" style="1" customWidth="1"/>
    <col min="1020" max="1020" width="9.75" style="1" customWidth="1"/>
    <col min="1021" max="1021" width="9.875" style="1" customWidth="1"/>
    <col min="1022" max="1022" width="9.75" style="1" customWidth="1"/>
    <col min="1023" max="1023" width="16.125" style="1" customWidth="1"/>
    <col min="1024" max="1024" width="5.125" style="1" customWidth="1"/>
    <col min="1025" max="1025" width="18.375" style="1" customWidth="1"/>
    <col min="1026" max="1026" width="8.25" style="1" customWidth="1"/>
    <col min="1027" max="1027" width="12.125" style="1" customWidth="1"/>
    <col min="1028" max="1033" width="0" style="1" hidden="1" customWidth="1"/>
    <col min="1034" max="1270" width="9" style="1"/>
    <col min="1271" max="1271" width="4" style="1" customWidth="1"/>
    <col min="1272" max="1272" width="12.375" style="1" customWidth="1"/>
    <col min="1273" max="1273" width="27.625" style="1" customWidth="1"/>
    <col min="1274" max="1274" width="4.5" style="1" customWidth="1"/>
    <col min="1275" max="1275" width="22.625" style="1" customWidth="1"/>
    <col min="1276" max="1276" width="9.75" style="1" customWidth="1"/>
    <col min="1277" max="1277" width="9.875" style="1" customWidth="1"/>
    <col min="1278" max="1278" width="9.75" style="1" customWidth="1"/>
    <col min="1279" max="1279" width="16.125" style="1" customWidth="1"/>
    <col min="1280" max="1280" width="5.125" style="1" customWidth="1"/>
    <col min="1281" max="1281" width="18.375" style="1" customWidth="1"/>
    <col min="1282" max="1282" width="8.25" style="1" customWidth="1"/>
    <col min="1283" max="1283" width="12.125" style="1" customWidth="1"/>
    <col min="1284" max="1289" width="0" style="1" hidden="1" customWidth="1"/>
    <col min="1290" max="1526" width="9" style="1"/>
    <col min="1527" max="1527" width="4" style="1" customWidth="1"/>
    <col min="1528" max="1528" width="12.375" style="1" customWidth="1"/>
    <col min="1529" max="1529" width="27.625" style="1" customWidth="1"/>
    <col min="1530" max="1530" width="4.5" style="1" customWidth="1"/>
    <col min="1531" max="1531" width="22.625" style="1" customWidth="1"/>
    <col min="1532" max="1532" width="9.75" style="1" customWidth="1"/>
    <col min="1533" max="1533" width="9.875" style="1" customWidth="1"/>
    <col min="1534" max="1534" width="9.75" style="1" customWidth="1"/>
    <col min="1535" max="1535" width="16.125" style="1" customWidth="1"/>
    <col min="1536" max="1536" width="5.125" style="1" customWidth="1"/>
    <col min="1537" max="1537" width="18.375" style="1" customWidth="1"/>
    <col min="1538" max="1538" width="8.25" style="1" customWidth="1"/>
    <col min="1539" max="1539" width="12.125" style="1" customWidth="1"/>
    <col min="1540" max="1545" width="0" style="1" hidden="1" customWidth="1"/>
    <col min="1546" max="1782" width="9" style="1"/>
    <col min="1783" max="1783" width="4" style="1" customWidth="1"/>
    <col min="1784" max="1784" width="12.375" style="1" customWidth="1"/>
    <col min="1785" max="1785" width="27.625" style="1" customWidth="1"/>
    <col min="1786" max="1786" width="4.5" style="1" customWidth="1"/>
    <col min="1787" max="1787" width="22.625" style="1" customWidth="1"/>
    <col min="1788" max="1788" width="9.75" style="1" customWidth="1"/>
    <col min="1789" max="1789" width="9.875" style="1" customWidth="1"/>
    <col min="1790" max="1790" width="9.75" style="1" customWidth="1"/>
    <col min="1791" max="1791" width="16.125" style="1" customWidth="1"/>
    <col min="1792" max="1792" width="5.125" style="1" customWidth="1"/>
    <col min="1793" max="1793" width="18.375" style="1" customWidth="1"/>
    <col min="1794" max="1794" width="8.25" style="1" customWidth="1"/>
    <col min="1795" max="1795" width="12.125" style="1" customWidth="1"/>
    <col min="1796" max="1801" width="0" style="1" hidden="1" customWidth="1"/>
    <col min="1802" max="2038" width="9" style="1"/>
    <col min="2039" max="2039" width="4" style="1" customWidth="1"/>
    <col min="2040" max="2040" width="12.375" style="1" customWidth="1"/>
    <col min="2041" max="2041" width="27.625" style="1" customWidth="1"/>
    <col min="2042" max="2042" width="4.5" style="1" customWidth="1"/>
    <col min="2043" max="2043" width="22.625" style="1" customWidth="1"/>
    <col min="2044" max="2044" width="9.75" style="1" customWidth="1"/>
    <col min="2045" max="2045" width="9.875" style="1" customWidth="1"/>
    <col min="2046" max="2046" width="9.75" style="1" customWidth="1"/>
    <col min="2047" max="2047" width="16.125" style="1" customWidth="1"/>
    <col min="2048" max="2048" width="5.125" style="1" customWidth="1"/>
    <col min="2049" max="2049" width="18.375" style="1" customWidth="1"/>
    <col min="2050" max="2050" width="8.25" style="1" customWidth="1"/>
    <col min="2051" max="2051" width="12.125" style="1" customWidth="1"/>
    <col min="2052" max="2057" width="0" style="1" hidden="1" customWidth="1"/>
    <col min="2058" max="2294" width="9" style="1"/>
    <col min="2295" max="2295" width="4" style="1" customWidth="1"/>
    <col min="2296" max="2296" width="12.375" style="1" customWidth="1"/>
    <col min="2297" max="2297" width="27.625" style="1" customWidth="1"/>
    <col min="2298" max="2298" width="4.5" style="1" customWidth="1"/>
    <col min="2299" max="2299" width="22.625" style="1" customWidth="1"/>
    <col min="2300" max="2300" width="9.75" style="1" customWidth="1"/>
    <col min="2301" max="2301" width="9.875" style="1" customWidth="1"/>
    <col min="2302" max="2302" width="9.75" style="1" customWidth="1"/>
    <col min="2303" max="2303" width="16.125" style="1" customWidth="1"/>
    <col min="2304" max="2304" width="5.125" style="1" customWidth="1"/>
    <col min="2305" max="2305" width="18.375" style="1" customWidth="1"/>
    <col min="2306" max="2306" width="8.25" style="1" customWidth="1"/>
    <col min="2307" max="2307" width="12.125" style="1" customWidth="1"/>
    <col min="2308" max="2313" width="0" style="1" hidden="1" customWidth="1"/>
    <col min="2314" max="2550" width="9" style="1"/>
    <col min="2551" max="2551" width="4" style="1" customWidth="1"/>
    <col min="2552" max="2552" width="12.375" style="1" customWidth="1"/>
    <col min="2553" max="2553" width="27.625" style="1" customWidth="1"/>
    <col min="2554" max="2554" width="4.5" style="1" customWidth="1"/>
    <col min="2555" max="2555" width="22.625" style="1" customWidth="1"/>
    <col min="2556" max="2556" width="9.75" style="1" customWidth="1"/>
    <col min="2557" max="2557" width="9.875" style="1" customWidth="1"/>
    <col min="2558" max="2558" width="9.75" style="1" customWidth="1"/>
    <col min="2559" max="2559" width="16.125" style="1" customWidth="1"/>
    <col min="2560" max="2560" width="5.125" style="1" customWidth="1"/>
    <col min="2561" max="2561" width="18.375" style="1" customWidth="1"/>
    <col min="2562" max="2562" width="8.25" style="1" customWidth="1"/>
    <col min="2563" max="2563" width="12.125" style="1" customWidth="1"/>
    <col min="2564" max="2569" width="0" style="1" hidden="1" customWidth="1"/>
    <col min="2570" max="2806" width="9" style="1"/>
    <col min="2807" max="2807" width="4" style="1" customWidth="1"/>
    <col min="2808" max="2808" width="12.375" style="1" customWidth="1"/>
    <col min="2809" max="2809" width="27.625" style="1" customWidth="1"/>
    <col min="2810" max="2810" width="4.5" style="1" customWidth="1"/>
    <col min="2811" max="2811" width="22.625" style="1" customWidth="1"/>
    <col min="2812" max="2812" width="9.75" style="1" customWidth="1"/>
    <col min="2813" max="2813" width="9.875" style="1" customWidth="1"/>
    <col min="2814" max="2814" width="9.75" style="1" customWidth="1"/>
    <col min="2815" max="2815" width="16.125" style="1" customWidth="1"/>
    <col min="2816" max="2816" width="5.125" style="1" customWidth="1"/>
    <col min="2817" max="2817" width="18.375" style="1" customWidth="1"/>
    <col min="2818" max="2818" width="8.25" style="1" customWidth="1"/>
    <col min="2819" max="2819" width="12.125" style="1" customWidth="1"/>
    <col min="2820" max="2825" width="0" style="1" hidden="1" customWidth="1"/>
    <col min="2826" max="3062" width="9" style="1"/>
    <col min="3063" max="3063" width="4" style="1" customWidth="1"/>
    <col min="3064" max="3064" width="12.375" style="1" customWidth="1"/>
    <col min="3065" max="3065" width="27.625" style="1" customWidth="1"/>
    <col min="3066" max="3066" width="4.5" style="1" customWidth="1"/>
    <col min="3067" max="3067" width="22.625" style="1" customWidth="1"/>
    <col min="3068" max="3068" width="9.75" style="1" customWidth="1"/>
    <col min="3069" max="3069" width="9.875" style="1" customWidth="1"/>
    <col min="3070" max="3070" width="9.75" style="1" customWidth="1"/>
    <col min="3071" max="3071" width="16.125" style="1" customWidth="1"/>
    <col min="3072" max="3072" width="5.125" style="1" customWidth="1"/>
    <col min="3073" max="3073" width="18.375" style="1" customWidth="1"/>
    <col min="3074" max="3074" width="8.25" style="1" customWidth="1"/>
    <col min="3075" max="3075" width="12.125" style="1" customWidth="1"/>
    <col min="3076" max="3081" width="0" style="1" hidden="1" customWidth="1"/>
    <col min="3082" max="3318" width="9" style="1"/>
    <col min="3319" max="3319" width="4" style="1" customWidth="1"/>
    <col min="3320" max="3320" width="12.375" style="1" customWidth="1"/>
    <col min="3321" max="3321" width="27.625" style="1" customWidth="1"/>
    <col min="3322" max="3322" width="4.5" style="1" customWidth="1"/>
    <col min="3323" max="3323" width="22.625" style="1" customWidth="1"/>
    <col min="3324" max="3324" width="9.75" style="1" customWidth="1"/>
    <col min="3325" max="3325" width="9.875" style="1" customWidth="1"/>
    <col min="3326" max="3326" width="9.75" style="1" customWidth="1"/>
    <col min="3327" max="3327" width="16.125" style="1" customWidth="1"/>
    <col min="3328" max="3328" width="5.125" style="1" customWidth="1"/>
    <col min="3329" max="3329" width="18.375" style="1" customWidth="1"/>
    <col min="3330" max="3330" width="8.25" style="1" customWidth="1"/>
    <col min="3331" max="3331" width="12.125" style="1" customWidth="1"/>
    <col min="3332" max="3337" width="0" style="1" hidden="1" customWidth="1"/>
    <col min="3338" max="3574" width="9" style="1"/>
    <col min="3575" max="3575" width="4" style="1" customWidth="1"/>
    <col min="3576" max="3576" width="12.375" style="1" customWidth="1"/>
    <col min="3577" max="3577" width="27.625" style="1" customWidth="1"/>
    <col min="3578" max="3578" width="4.5" style="1" customWidth="1"/>
    <col min="3579" max="3579" width="22.625" style="1" customWidth="1"/>
    <col min="3580" max="3580" width="9.75" style="1" customWidth="1"/>
    <col min="3581" max="3581" width="9.875" style="1" customWidth="1"/>
    <col min="3582" max="3582" width="9.75" style="1" customWidth="1"/>
    <col min="3583" max="3583" width="16.125" style="1" customWidth="1"/>
    <col min="3584" max="3584" width="5.125" style="1" customWidth="1"/>
    <col min="3585" max="3585" width="18.375" style="1" customWidth="1"/>
    <col min="3586" max="3586" width="8.25" style="1" customWidth="1"/>
    <col min="3587" max="3587" width="12.125" style="1" customWidth="1"/>
    <col min="3588" max="3593" width="0" style="1" hidden="1" customWidth="1"/>
    <col min="3594" max="3830" width="9" style="1"/>
    <col min="3831" max="3831" width="4" style="1" customWidth="1"/>
    <col min="3832" max="3832" width="12.375" style="1" customWidth="1"/>
    <col min="3833" max="3833" width="27.625" style="1" customWidth="1"/>
    <col min="3834" max="3834" width="4.5" style="1" customWidth="1"/>
    <col min="3835" max="3835" width="22.625" style="1" customWidth="1"/>
    <col min="3836" max="3836" width="9.75" style="1" customWidth="1"/>
    <col min="3837" max="3837" width="9.875" style="1" customWidth="1"/>
    <col min="3838" max="3838" width="9.75" style="1" customWidth="1"/>
    <col min="3839" max="3839" width="16.125" style="1" customWidth="1"/>
    <col min="3840" max="3840" width="5.125" style="1" customWidth="1"/>
    <col min="3841" max="3841" width="18.375" style="1" customWidth="1"/>
    <col min="3842" max="3842" width="8.25" style="1" customWidth="1"/>
    <col min="3843" max="3843" width="12.125" style="1" customWidth="1"/>
    <col min="3844" max="3849" width="0" style="1" hidden="1" customWidth="1"/>
    <col min="3850" max="4086" width="9" style="1"/>
    <col min="4087" max="4087" width="4" style="1" customWidth="1"/>
    <col min="4088" max="4088" width="12.375" style="1" customWidth="1"/>
    <col min="4089" max="4089" width="27.625" style="1" customWidth="1"/>
    <col min="4090" max="4090" width="4.5" style="1" customWidth="1"/>
    <col min="4091" max="4091" width="22.625" style="1" customWidth="1"/>
    <col min="4092" max="4092" width="9.75" style="1" customWidth="1"/>
    <col min="4093" max="4093" width="9.875" style="1" customWidth="1"/>
    <col min="4094" max="4094" width="9.75" style="1" customWidth="1"/>
    <col min="4095" max="4095" width="16.125" style="1" customWidth="1"/>
    <col min="4096" max="4096" width="5.125" style="1" customWidth="1"/>
    <col min="4097" max="4097" width="18.375" style="1" customWidth="1"/>
    <col min="4098" max="4098" width="8.25" style="1" customWidth="1"/>
    <col min="4099" max="4099" width="12.125" style="1" customWidth="1"/>
    <col min="4100" max="4105" width="0" style="1" hidden="1" customWidth="1"/>
    <col min="4106" max="4342" width="9" style="1"/>
    <col min="4343" max="4343" width="4" style="1" customWidth="1"/>
    <col min="4344" max="4344" width="12.375" style="1" customWidth="1"/>
    <col min="4345" max="4345" width="27.625" style="1" customWidth="1"/>
    <col min="4346" max="4346" width="4.5" style="1" customWidth="1"/>
    <col min="4347" max="4347" width="22.625" style="1" customWidth="1"/>
    <col min="4348" max="4348" width="9.75" style="1" customWidth="1"/>
    <col min="4349" max="4349" width="9.875" style="1" customWidth="1"/>
    <col min="4350" max="4350" width="9.75" style="1" customWidth="1"/>
    <col min="4351" max="4351" width="16.125" style="1" customWidth="1"/>
    <col min="4352" max="4352" width="5.125" style="1" customWidth="1"/>
    <col min="4353" max="4353" width="18.375" style="1" customWidth="1"/>
    <col min="4354" max="4354" width="8.25" style="1" customWidth="1"/>
    <col min="4355" max="4355" width="12.125" style="1" customWidth="1"/>
    <col min="4356" max="4361" width="0" style="1" hidden="1" customWidth="1"/>
    <col min="4362" max="4598" width="9" style="1"/>
    <col min="4599" max="4599" width="4" style="1" customWidth="1"/>
    <col min="4600" max="4600" width="12.375" style="1" customWidth="1"/>
    <col min="4601" max="4601" width="27.625" style="1" customWidth="1"/>
    <col min="4602" max="4602" width="4.5" style="1" customWidth="1"/>
    <col min="4603" max="4603" width="22.625" style="1" customWidth="1"/>
    <col min="4604" max="4604" width="9.75" style="1" customWidth="1"/>
    <col min="4605" max="4605" width="9.875" style="1" customWidth="1"/>
    <col min="4606" max="4606" width="9.75" style="1" customWidth="1"/>
    <col min="4607" max="4607" width="16.125" style="1" customWidth="1"/>
    <col min="4608" max="4608" width="5.125" style="1" customWidth="1"/>
    <col min="4609" max="4609" width="18.375" style="1" customWidth="1"/>
    <col min="4610" max="4610" width="8.25" style="1" customWidth="1"/>
    <col min="4611" max="4611" width="12.125" style="1" customWidth="1"/>
    <col min="4612" max="4617" width="0" style="1" hidden="1" customWidth="1"/>
    <col min="4618" max="4854" width="9" style="1"/>
    <col min="4855" max="4855" width="4" style="1" customWidth="1"/>
    <col min="4856" max="4856" width="12.375" style="1" customWidth="1"/>
    <col min="4857" max="4857" width="27.625" style="1" customWidth="1"/>
    <col min="4858" max="4858" width="4.5" style="1" customWidth="1"/>
    <col min="4859" max="4859" width="22.625" style="1" customWidth="1"/>
    <col min="4860" max="4860" width="9.75" style="1" customWidth="1"/>
    <col min="4861" max="4861" width="9.875" style="1" customWidth="1"/>
    <col min="4862" max="4862" width="9.75" style="1" customWidth="1"/>
    <col min="4863" max="4863" width="16.125" style="1" customWidth="1"/>
    <col min="4864" max="4864" width="5.125" style="1" customWidth="1"/>
    <col min="4865" max="4865" width="18.375" style="1" customWidth="1"/>
    <col min="4866" max="4866" width="8.25" style="1" customWidth="1"/>
    <col min="4867" max="4867" width="12.125" style="1" customWidth="1"/>
    <col min="4868" max="4873" width="0" style="1" hidden="1" customWidth="1"/>
    <col min="4874" max="5110" width="9" style="1"/>
    <col min="5111" max="5111" width="4" style="1" customWidth="1"/>
    <col min="5112" max="5112" width="12.375" style="1" customWidth="1"/>
    <col min="5113" max="5113" width="27.625" style="1" customWidth="1"/>
    <col min="5114" max="5114" width="4.5" style="1" customWidth="1"/>
    <col min="5115" max="5115" width="22.625" style="1" customWidth="1"/>
    <col min="5116" max="5116" width="9.75" style="1" customWidth="1"/>
    <col min="5117" max="5117" width="9.875" style="1" customWidth="1"/>
    <col min="5118" max="5118" width="9.75" style="1" customWidth="1"/>
    <col min="5119" max="5119" width="16.125" style="1" customWidth="1"/>
    <col min="5120" max="5120" width="5.125" style="1" customWidth="1"/>
    <col min="5121" max="5121" width="18.375" style="1" customWidth="1"/>
    <col min="5122" max="5122" width="8.25" style="1" customWidth="1"/>
    <col min="5123" max="5123" width="12.125" style="1" customWidth="1"/>
    <col min="5124" max="5129" width="0" style="1" hidden="1" customWidth="1"/>
    <col min="5130" max="5366" width="9" style="1"/>
    <col min="5367" max="5367" width="4" style="1" customWidth="1"/>
    <col min="5368" max="5368" width="12.375" style="1" customWidth="1"/>
    <col min="5369" max="5369" width="27.625" style="1" customWidth="1"/>
    <col min="5370" max="5370" width="4.5" style="1" customWidth="1"/>
    <col min="5371" max="5371" width="22.625" style="1" customWidth="1"/>
    <col min="5372" max="5372" width="9.75" style="1" customWidth="1"/>
    <col min="5373" max="5373" width="9.875" style="1" customWidth="1"/>
    <col min="5374" max="5374" width="9.75" style="1" customWidth="1"/>
    <col min="5375" max="5375" width="16.125" style="1" customWidth="1"/>
    <col min="5376" max="5376" width="5.125" style="1" customWidth="1"/>
    <col min="5377" max="5377" width="18.375" style="1" customWidth="1"/>
    <col min="5378" max="5378" width="8.25" style="1" customWidth="1"/>
    <col min="5379" max="5379" width="12.125" style="1" customWidth="1"/>
    <col min="5380" max="5385" width="0" style="1" hidden="1" customWidth="1"/>
    <col min="5386" max="5622" width="9" style="1"/>
    <col min="5623" max="5623" width="4" style="1" customWidth="1"/>
    <col min="5624" max="5624" width="12.375" style="1" customWidth="1"/>
    <col min="5625" max="5625" width="27.625" style="1" customWidth="1"/>
    <col min="5626" max="5626" width="4.5" style="1" customWidth="1"/>
    <col min="5627" max="5627" width="22.625" style="1" customWidth="1"/>
    <col min="5628" max="5628" width="9.75" style="1" customWidth="1"/>
    <col min="5629" max="5629" width="9.875" style="1" customWidth="1"/>
    <col min="5630" max="5630" width="9.75" style="1" customWidth="1"/>
    <col min="5631" max="5631" width="16.125" style="1" customWidth="1"/>
    <col min="5632" max="5632" width="5.125" style="1" customWidth="1"/>
    <col min="5633" max="5633" width="18.375" style="1" customWidth="1"/>
    <col min="5634" max="5634" width="8.25" style="1" customWidth="1"/>
    <col min="5635" max="5635" width="12.125" style="1" customWidth="1"/>
    <col min="5636" max="5641" width="0" style="1" hidden="1" customWidth="1"/>
    <col min="5642" max="5878" width="9" style="1"/>
    <col min="5879" max="5879" width="4" style="1" customWidth="1"/>
    <col min="5880" max="5880" width="12.375" style="1" customWidth="1"/>
    <col min="5881" max="5881" width="27.625" style="1" customWidth="1"/>
    <col min="5882" max="5882" width="4.5" style="1" customWidth="1"/>
    <col min="5883" max="5883" width="22.625" style="1" customWidth="1"/>
    <col min="5884" max="5884" width="9.75" style="1" customWidth="1"/>
    <col min="5885" max="5885" width="9.875" style="1" customWidth="1"/>
    <col min="5886" max="5886" width="9.75" style="1" customWidth="1"/>
    <col min="5887" max="5887" width="16.125" style="1" customWidth="1"/>
    <col min="5888" max="5888" width="5.125" style="1" customWidth="1"/>
    <col min="5889" max="5889" width="18.375" style="1" customWidth="1"/>
    <col min="5890" max="5890" width="8.25" style="1" customWidth="1"/>
    <col min="5891" max="5891" width="12.125" style="1" customWidth="1"/>
    <col min="5892" max="5897" width="0" style="1" hidden="1" customWidth="1"/>
    <col min="5898" max="6134" width="9" style="1"/>
    <col min="6135" max="6135" width="4" style="1" customWidth="1"/>
    <col min="6136" max="6136" width="12.375" style="1" customWidth="1"/>
    <col min="6137" max="6137" width="27.625" style="1" customWidth="1"/>
    <col min="6138" max="6138" width="4.5" style="1" customWidth="1"/>
    <col min="6139" max="6139" width="22.625" style="1" customWidth="1"/>
    <col min="6140" max="6140" width="9.75" style="1" customWidth="1"/>
    <col min="6141" max="6141" width="9.875" style="1" customWidth="1"/>
    <col min="6142" max="6142" width="9.75" style="1" customWidth="1"/>
    <col min="6143" max="6143" width="16.125" style="1" customWidth="1"/>
    <col min="6144" max="6144" width="5.125" style="1" customWidth="1"/>
    <col min="6145" max="6145" width="18.375" style="1" customWidth="1"/>
    <col min="6146" max="6146" width="8.25" style="1" customWidth="1"/>
    <col min="6147" max="6147" width="12.125" style="1" customWidth="1"/>
    <col min="6148" max="6153" width="0" style="1" hidden="1" customWidth="1"/>
    <col min="6154" max="6390" width="9" style="1"/>
    <col min="6391" max="6391" width="4" style="1" customWidth="1"/>
    <col min="6392" max="6392" width="12.375" style="1" customWidth="1"/>
    <col min="6393" max="6393" width="27.625" style="1" customWidth="1"/>
    <col min="6394" max="6394" width="4.5" style="1" customWidth="1"/>
    <col min="6395" max="6395" width="22.625" style="1" customWidth="1"/>
    <col min="6396" max="6396" width="9.75" style="1" customWidth="1"/>
    <col min="6397" max="6397" width="9.875" style="1" customWidth="1"/>
    <col min="6398" max="6398" width="9.75" style="1" customWidth="1"/>
    <col min="6399" max="6399" width="16.125" style="1" customWidth="1"/>
    <col min="6400" max="6400" width="5.125" style="1" customWidth="1"/>
    <col min="6401" max="6401" width="18.375" style="1" customWidth="1"/>
    <col min="6402" max="6402" width="8.25" style="1" customWidth="1"/>
    <col min="6403" max="6403" width="12.125" style="1" customWidth="1"/>
    <col min="6404" max="6409" width="0" style="1" hidden="1" customWidth="1"/>
    <col min="6410" max="6646" width="9" style="1"/>
    <col min="6647" max="6647" width="4" style="1" customWidth="1"/>
    <col min="6648" max="6648" width="12.375" style="1" customWidth="1"/>
    <col min="6649" max="6649" width="27.625" style="1" customWidth="1"/>
    <col min="6650" max="6650" width="4.5" style="1" customWidth="1"/>
    <col min="6651" max="6651" width="22.625" style="1" customWidth="1"/>
    <col min="6652" max="6652" width="9.75" style="1" customWidth="1"/>
    <col min="6653" max="6653" width="9.875" style="1" customWidth="1"/>
    <col min="6654" max="6654" width="9.75" style="1" customWidth="1"/>
    <col min="6655" max="6655" width="16.125" style="1" customWidth="1"/>
    <col min="6656" max="6656" width="5.125" style="1" customWidth="1"/>
    <col min="6657" max="6657" width="18.375" style="1" customWidth="1"/>
    <col min="6658" max="6658" width="8.25" style="1" customWidth="1"/>
    <col min="6659" max="6659" width="12.125" style="1" customWidth="1"/>
    <col min="6660" max="6665" width="0" style="1" hidden="1" customWidth="1"/>
    <col min="6666" max="6902" width="9" style="1"/>
    <col min="6903" max="6903" width="4" style="1" customWidth="1"/>
    <col min="6904" max="6904" width="12.375" style="1" customWidth="1"/>
    <col min="6905" max="6905" width="27.625" style="1" customWidth="1"/>
    <col min="6906" max="6906" width="4.5" style="1" customWidth="1"/>
    <col min="6907" max="6907" width="22.625" style="1" customWidth="1"/>
    <col min="6908" max="6908" width="9.75" style="1" customWidth="1"/>
    <col min="6909" max="6909" width="9.875" style="1" customWidth="1"/>
    <col min="6910" max="6910" width="9.75" style="1" customWidth="1"/>
    <col min="6911" max="6911" width="16.125" style="1" customWidth="1"/>
    <col min="6912" max="6912" width="5.125" style="1" customWidth="1"/>
    <col min="6913" max="6913" width="18.375" style="1" customWidth="1"/>
    <col min="6914" max="6914" width="8.25" style="1" customWidth="1"/>
    <col min="6915" max="6915" width="12.125" style="1" customWidth="1"/>
    <col min="6916" max="6921" width="0" style="1" hidden="1" customWidth="1"/>
    <col min="6922" max="7158" width="9" style="1"/>
    <col min="7159" max="7159" width="4" style="1" customWidth="1"/>
    <col min="7160" max="7160" width="12.375" style="1" customWidth="1"/>
    <col min="7161" max="7161" width="27.625" style="1" customWidth="1"/>
    <col min="7162" max="7162" width="4.5" style="1" customWidth="1"/>
    <col min="7163" max="7163" width="22.625" style="1" customWidth="1"/>
    <col min="7164" max="7164" width="9.75" style="1" customWidth="1"/>
    <col min="7165" max="7165" width="9.875" style="1" customWidth="1"/>
    <col min="7166" max="7166" width="9.75" style="1" customWidth="1"/>
    <col min="7167" max="7167" width="16.125" style="1" customWidth="1"/>
    <col min="7168" max="7168" width="5.125" style="1" customWidth="1"/>
    <col min="7169" max="7169" width="18.375" style="1" customWidth="1"/>
    <col min="7170" max="7170" width="8.25" style="1" customWidth="1"/>
    <col min="7171" max="7171" width="12.125" style="1" customWidth="1"/>
    <col min="7172" max="7177" width="0" style="1" hidden="1" customWidth="1"/>
    <col min="7178" max="7414" width="9" style="1"/>
    <col min="7415" max="7415" width="4" style="1" customWidth="1"/>
    <col min="7416" max="7416" width="12.375" style="1" customWidth="1"/>
    <col min="7417" max="7417" width="27.625" style="1" customWidth="1"/>
    <col min="7418" max="7418" width="4.5" style="1" customWidth="1"/>
    <col min="7419" max="7419" width="22.625" style="1" customWidth="1"/>
    <col min="7420" max="7420" width="9.75" style="1" customWidth="1"/>
    <col min="7421" max="7421" width="9.875" style="1" customWidth="1"/>
    <col min="7422" max="7422" width="9.75" style="1" customWidth="1"/>
    <col min="7423" max="7423" width="16.125" style="1" customWidth="1"/>
    <col min="7424" max="7424" width="5.125" style="1" customWidth="1"/>
    <col min="7425" max="7425" width="18.375" style="1" customWidth="1"/>
    <col min="7426" max="7426" width="8.25" style="1" customWidth="1"/>
    <col min="7427" max="7427" width="12.125" style="1" customWidth="1"/>
    <col min="7428" max="7433" width="0" style="1" hidden="1" customWidth="1"/>
    <col min="7434" max="7670" width="9" style="1"/>
    <col min="7671" max="7671" width="4" style="1" customWidth="1"/>
    <col min="7672" max="7672" width="12.375" style="1" customWidth="1"/>
    <col min="7673" max="7673" width="27.625" style="1" customWidth="1"/>
    <col min="7674" max="7674" width="4.5" style="1" customWidth="1"/>
    <col min="7675" max="7675" width="22.625" style="1" customWidth="1"/>
    <col min="7676" max="7676" width="9.75" style="1" customWidth="1"/>
    <col min="7677" max="7677" width="9.875" style="1" customWidth="1"/>
    <col min="7678" max="7678" width="9.75" style="1" customWidth="1"/>
    <col min="7679" max="7679" width="16.125" style="1" customWidth="1"/>
    <col min="7680" max="7680" width="5.125" style="1" customWidth="1"/>
    <col min="7681" max="7681" width="18.375" style="1" customWidth="1"/>
    <col min="7682" max="7682" width="8.25" style="1" customWidth="1"/>
    <col min="7683" max="7683" width="12.125" style="1" customWidth="1"/>
    <col min="7684" max="7689" width="0" style="1" hidden="1" customWidth="1"/>
    <col min="7690" max="7926" width="9" style="1"/>
    <col min="7927" max="7927" width="4" style="1" customWidth="1"/>
    <col min="7928" max="7928" width="12.375" style="1" customWidth="1"/>
    <col min="7929" max="7929" width="27.625" style="1" customWidth="1"/>
    <col min="7930" max="7930" width="4.5" style="1" customWidth="1"/>
    <col min="7931" max="7931" width="22.625" style="1" customWidth="1"/>
    <col min="7932" max="7932" width="9.75" style="1" customWidth="1"/>
    <col min="7933" max="7933" width="9.875" style="1" customWidth="1"/>
    <col min="7934" max="7934" width="9.75" style="1" customWidth="1"/>
    <col min="7935" max="7935" width="16.125" style="1" customWidth="1"/>
    <col min="7936" max="7936" width="5.125" style="1" customWidth="1"/>
    <col min="7937" max="7937" width="18.375" style="1" customWidth="1"/>
    <col min="7938" max="7938" width="8.25" style="1" customWidth="1"/>
    <col min="7939" max="7939" width="12.125" style="1" customWidth="1"/>
    <col min="7940" max="7945" width="0" style="1" hidden="1" customWidth="1"/>
    <col min="7946" max="8182" width="9" style="1"/>
    <col min="8183" max="8183" width="4" style="1" customWidth="1"/>
    <col min="8184" max="8184" width="12.375" style="1" customWidth="1"/>
    <col min="8185" max="8185" width="27.625" style="1" customWidth="1"/>
    <col min="8186" max="8186" width="4.5" style="1" customWidth="1"/>
    <col min="8187" max="8187" width="22.625" style="1" customWidth="1"/>
    <col min="8188" max="8188" width="9.75" style="1" customWidth="1"/>
    <col min="8189" max="8189" width="9.875" style="1" customWidth="1"/>
    <col min="8190" max="8190" width="9.75" style="1" customWidth="1"/>
    <col min="8191" max="8191" width="16.125" style="1" customWidth="1"/>
    <col min="8192" max="8192" width="5.125" style="1" customWidth="1"/>
    <col min="8193" max="8193" width="18.375" style="1" customWidth="1"/>
    <col min="8194" max="8194" width="8.25" style="1" customWidth="1"/>
    <col min="8195" max="8195" width="12.125" style="1" customWidth="1"/>
    <col min="8196" max="8201" width="0" style="1" hidden="1" customWidth="1"/>
    <col min="8202" max="8438" width="9" style="1"/>
    <col min="8439" max="8439" width="4" style="1" customWidth="1"/>
    <col min="8440" max="8440" width="12.375" style="1" customWidth="1"/>
    <col min="8441" max="8441" width="27.625" style="1" customWidth="1"/>
    <col min="8442" max="8442" width="4.5" style="1" customWidth="1"/>
    <col min="8443" max="8443" width="22.625" style="1" customWidth="1"/>
    <col min="8444" max="8444" width="9.75" style="1" customWidth="1"/>
    <col min="8445" max="8445" width="9.875" style="1" customWidth="1"/>
    <col min="8446" max="8446" width="9.75" style="1" customWidth="1"/>
    <col min="8447" max="8447" width="16.125" style="1" customWidth="1"/>
    <col min="8448" max="8448" width="5.125" style="1" customWidth="1"/>
    <col min="8449" max="8449" width="18.375" style="1" customWidth="1"/>
    <col min="8450" max="8450" width="8.25" style="1" customWidth="1"/>
    <col min="8451" max="8451" width="12.125" style="1" customWidth="1"/>
    <col min="8452" max="8457" width="0" style="1" hidden="1" customWidth="1"/>
    <col min="8458" max="8694" width="9" style="1"/>
    <col min="8695" max="8695" width="4" style="1" customWidth="1"/>
    <col min="8696" max="8696" width="12.375" style="1" customWidth="1"/>
    <col min="8697" max="8697" width="27.625" style="1" customWidth="1"/>
    <col min="8698" max="8698" width="4.5" style="1" customWidth="1"/>
    <col min="8699" max="8699" width="22.625" style="1" customWidth="1"/>
    <col min="8700" max="8700" width="9.75" style="1" customWidth="1"/>
    <col min="8701" max="8701" width="9.875" style="1" customWidth="1"/>
    <col min="8702" max="8702" width="9.75" style="1" customWidth="1"/>
    <col min="8703" max="8703" width="16.125" style="1" customWidth="1"/>
    <col min="8704" max="8704" width="5.125" style="1" customWidth="1"/>
    <col min="8705" max="8705" width="18.375" style="1" customWidth="1"/>
    <col min="8706" max="8706" width="8.25" style="1" customWidth="1"/>
    <col min="8707" max="8707" width="12.125" style="1" customWidth="1"/>
    <col min="8708" max="8713" width="0" style="1" hidden="1" customWidth="1"/>
    <col min="8714" max="8950" width="9" style="1"/>
    <col min="8951" max="8951" width="4" style="1" customWidth="1"/>
    <col min="8952" max="8952" width="12.375" style="1" customWidth="1"/>
    <col min="8953" max="8953" width="27.625" style="1" customWidth="1"/>
    <col min="8954" max="8954" width="4.5" style="1" customWidth="1"/>
    <col min="8955" max="8955" width="22.625" style="1" customWidth="1"/>
    <col min="8956" max="8956" width="9.75" style="1" customWidth="1"/>
    <col min="8957" max="8957" width="9.875" style="1" customWidth="1"/>
    <col min="8958" max="8958" width="9.75" style="1" customWidth="1"/>
    <col min="8959" max="8959" width="16.125" style="1" customWidth="1"/>
    <col min="8960" max="8960" width="5.125" style="1" customWidth="1"/>
    <col min="8961" max="8961" width="18.375" style="1" customWidth="1"/>
    <col min="8962" max="8962" width="8.25" style="1" customWidth="1"/>
    <col min="8963" max="8963" width="12.125" style="1" customWidth="1"/>
    <col min="8964" max="8969" width="0" style="1" hidden="1" customWidth="1"/>
    <col min="8970" max="9206" width="9" style="1"/>
    <col min="9207" max="9207" width="4" style="1" customWidth="1"/>
    <col min="9208" max="9208" width="12.375" style="1" customWidth="1"/>
    <col min="9209" max="9209" width="27.625" style="1" customWidth="1"/>
    <col min="9210" max="9210" width="4.5" style="1" customWidth="1"/>
    <col min="9211" max="9211" width="22.625" style="1" customWidth="1"/>
    <col min="9212" max="9212" width="9.75" style="1" customWidth="1"/>
    <col min="9213" max="9213" width="9.875" style="1" customWidth="1"/>
    <col min="9214" max="9214" width="9.75" style="1" customWidth="1"/>
    <col min="9215" max="9215" width="16.125" style="1" customWidth="1"/>
    <col min="9216" max="9216" width="5.125" style="1" customWidth="1"/>
    <col min="9217" max="9217" width="18.375" style="1" customWidth="1"/>
    <col min="9218" max="9218" width="8.25" style="1" customWidth="1"/>
    <col min="9219" max="9219" width="12.125" style="1" customWidth="1"/>
    <col min="9220" max="9225" width="0" style="1" hidden="1" customWidth="1"/>
    <col min="9226" max="9462" width="9" style="1"/>
    <col min="9463" max="9463" width="4" style="1" customWidth="1"/>
    <col min="9464" max="9464" width="12.375" style="1" customWidth="1"/>
    <col min="9465" max="9465" width="27.625" style="1" customWidth="1"/>
    <col min="9466" max="9466" width="4.5" style="1" customWidth="1"/>
    <col min="9467" max="9467" width="22.625" style="1" customWidth="1"/>
    <col min="9468" max="9468" width="9.75" style="1" customWidth="1"/>
    <col min="9469" max="9469" width="9.875" style="1" customWidth="1"/>
    <col min="9470" max="9470" width="9.75" style="1" customWidth="1"/>
    <col min="9471" max="9471" width="16.125" style="1" customWidth="1"/>
    <col min="9472" max="9472" width="5.125" style="1" customWidth="1"/>
    <col min="9473" max="9473" width="18.375" style="1" customWidth="1"/>
    <col min="9474" max="9474" width="8.25" style="1" customWidth="1"/>
    <col min="9475" max="9475" width="12.125" style="1" customWidth="1"/>
    <col min="9476" max="9481" width="0" style="1" hidden="1" customWidth="1"/>
    <col min="9482" max="9718" width="9" style="1"/>
    <col min="9719" max="9719" width="4" style="1" customWidth="1"/>
    <col min="9720" max="9720" width="12.375" style="1" customWidth="1"/>
    <col min="9721" max="9721" width="27.625" style="1" customWidth="1"/>
    <col min="9722" max="9722" width="4.5" style="1" customWidth="1"/>
    <col min="9723" max="9723" width="22.625" style="1" customWidth="1"/>
    <col min="9724" max="9724" width="9.75" style="1" customWidth="1"/>
    <col min="9725" max="9725" width="9.875" style="1" customWidth="1"/>
    <col min="9726" max="9726" width="9.75" style="1" customWidth="1"/>
    <col min="9727" max="9727" width="16.125" style="1" customWidth="1"/>
    <col min="9728" max="9728" width="5.125" style="1" customWidth="1"/>
    <col min="9729" max="9729" width="18.375" style="1" customWidth="1"/>
    <col min="9730" max="9730" width="8.25" style="1" customWidth="1"/>
    <col min="9731" max="9731" width="12.125" style="1" customWidth="1"/>
    <col min="9732" max="9737" width="0" style="1" hidden="1" customWidth="1"/>
    <col min="9738" max="9974" width="9" style="1"/>
    <col min="9975" max="9975" width="4" style="1" customWidth="1"/>
    <col min="9976" max="9976" width="12.375" style="1" customWidth="1"/>
    <col min="9977" max="9977" width="27.625" style="1" customWidth="1"/>
    <col min="9978" max="9978" width="4.5" style="1" customWidth="1"/>
    <col min="9979" max="9979" width="22.625" style="1" customWidth="1"/>
    <col min="9980" max="9980" width="9.75" style="1" customWidth="1"/>
    <col min="9981" max="9981" width="9.875" style="1" customWidth="1"/>
    <col min="9982" max="9982" width="9.75" style="1" customWidth="1"/>
    <col min="9983" max="9983" width="16.125" style="1" customWidth="1"/>
    <col min="9984" max="9984" width="5.125" style="1" customWidth="1"/>
    <col min="9985" max="9985" width="18.375" style="1" customWidth="1"/>
    <col min="9986" max="9986" width="8.25" style="1" customWidth="1"/>
    <col min="9987" max="9987" width="12.125" style="1" customWidth="1"/>
    <col min="9988" max="9993" width="0" style="1" hidden="1" customWidth="1"/>
    <col min="9994" max="10230" width="9" style="1"/>
    <col min="10231" max="10231" width="4" style="1" customWidth="1"/>
    <col min="10232" max="10232" width="12.375" style="1" customWidth="1"/>
    <col min="10233" max="10233" width="27.625" style="1" customWidth="1"/>
    <col min="10234" max="10234" width="4.5" style="1" customWidth="1"/>
    <col min="10235" max="10235" width="22.625" style="1" customWidth="1"/>
    <col min="10236" max="10236" width="9.75" style="1" customWidth="1"/>
    <col min="10237" max="10237" width="9.875" style="1" customWidth="1"/>
    <col min="10238" max="10238" width="9.75" style="1" customWidth="1"/>
    <col min="10239" max="10239" width="16.125" style="1" customWidth="1"/>
    <col min="10240" max="10240" width="5.125" style="1" customWidth="1"/>
    <col min="10241" max="10241" width="18.375" style="1" customWidth="1"/>
    <col min="10242" max="10242" width="8.25" style="1" customWidth="1"/>
    <col min="10243" max="10243" width="12.125" style="1" customWidth="1"/>
    <col min="10244" max="10249" width="0" style="1" hidden="1" customWidth="1"/>
    <col min="10250" max="10486" width="9" style="1"/>
    <col min="10487" max="10487" width="4" style="1" customWidth="1"/>
    <col min="10488" max="10488" width="12.375" style="1" customWidth="1"/>
    <col min="10489" max="10489" width="27.625" style="1" customWidth="1"/>
    <col min="10490" max="10490" width="4.5" style="1" customWidth="1"/>
    <col min="10491" max="10491" width="22.625" style="1" customWidth="1"/>
    <col min="10492" max="10492" width="9.75" style="1" customWidth="1"/>
    <col min="10493" max="10493" width="9.875" style="1" customWidth="1"/>
    <col min="10494" max="10494" width="9.75" style="1" customWidth="1"/>
    <col min="10495" max="10495" width="16.125" style="1" customWidth="1"/>
    <col min="10496" max="10496" width="5.125" style="1" customWidth="1"/>
    <col min="10497" max="10497" width="18.375" style="1" customWidth="1"/>
    <col min="10498" max="10498" width="8.25" style="1" customWidth="1"/>
    <col min="10499" max="10499" width="12.125" style="1" customWidth="1"/>
    <col min="10500" max="10505" width="0" style="1" hidden="1" customWidth="1"/>
    <col min="10506" max="10742" width="9" style="1"/>
    <col min="10743" max="10743" width="4" style="1" customWidth="1"/>
    <col min="10744" max="10744" width="12.375" style="1" customWidth="1"/>
    <col min="10745" max="10745" width="27.625" style="1" customWidth="1"/>
    <col min="10746" max="10746" width="4.5" style="1" customWidth="1"/>
    <col min="10747" max="10747" width="22.625" style="1" customWidth="1"/>
    <col min="10748" max="10748" width="9.75" style="1" customWidth="1"/>
    <col min="10749" max="10749" width="9.875" style="1" customWidth="1"/>
    <col min="10750" max="10750" width="9.75" style="1" customWidth="1"/>
    <col min="10751" max="10751" width="16.125" style="1" customWidth="1"/>
    <col min="10752" max="10752" width="5.125" style="1" customWidth="1"/>
    <col min="10753" max="10753" width="18.375" style="1" customWidth="1"/>
    <col min="10754" max="10754" width="8.25" style="1" customWidth="1"/>
    <col min="10755" max="10755" width="12.125" style="1" customWidth="1"/>
    <col min="10756" max="10761" width="0" style="1" hidden="1" customWidth="1"/>
    <col min="10762" max="10998" width="9" style="1"/>
    <col min="10999" max="10999" width="4" style="1" customWidth="1"/>
    <col min="11000" max="11000" width="12.375" style="1" customWidth="1"/>
    <col min="11001" max="11001" width="27.625" style="1" customWidth="1"/>
    <col min="11002" max="11002" width="4.5" style="1" customWidth="1"/>
    <col min="11003" max="11003" width="22.625" style="1" customWidth="1"/>
    <col min="11004" max="11004" width="9.75" style="1" customWidth="1"/>
    <col min="11005" max="11005" width="9.875" style="1" customWidth="1"/>
    <col min="11006" max="11006" width="9.75" style="1" customWidth="1"/>
    <col min="11007" max="11007" width="16.125" style="1" customWidth="1"/>
    <col min="11008" max="11008" width="5.125" style="1" customWidth="1"/>
    <col min="11009" max="11009" width="18.375" style="1" customWidth="1"/>
    <col min="11010" max="11010" width="8.25" style="1" customWidth="1"/>
    <col min="11011" max="11011" width="12.125" style="1" customWidth="1"/>
    <col min="11012" max="11017" width="0" style="1" hidden="1" customWidth="1"/>
    <col min="11018" max="11254" width="9" style="1"/>
    <col min="11255" max="11255" width="4" style="1" customWidth="1"/>
    <col min="11256" max="11256" width="12.375" style="1" customWidth="1"/>
    <col min="11257" max="11257" width="27.625" style="1" customWidth="1"/>
    <col min="11258" max="11258" width="4.5" style="1" customWidth="1"/>
    <col min="11259" max="11259" width="22.625" style="1" customWidth="1"/>
    <col min="11260" max="11260" width="9.75" style="1" customWidth="1"/>
    <col min="11261" max="11261" width="9.875" style="1" customWidth="1"/>
    <col min="11262" max="11262" width="9.75" style="1" customWidth="1"/>
    <col min="11263" max="11263" width="16.125" style="1" customWidth="1"/>
    <col min="11264" max="11264" width="5.125" style="1" customWidth="1"/>
    <col min="11265" max="11265" width="18.375" style="1" customWidth="1"/>
    <col min="11266" max="11266" width="8.25" style="1" customWidth="1"/>
    <col min="11267" max="11267" width="12.125" style="1" customWidth="1"/>
    <col min="11268" max="11273" width="0" style="1" hidden="1" customWidth="1"/>
    <col min="11274" max="11510" width="9" style="1"/>
    <col min="11511" max="11511" width="4" style="1" customWidth="1"/>
    <col min="11512" max="11512" width="12.375" style="1" customWidth="1"/>
    <col min="11513" max="11513" width="27.625" style="1" customWidth="1"/>
    <col min="11514" max="11514" width="4.5" style="1" customWidth="1"/>
    <col min="11515" max="11515" width="22.625" style="1" customWidth="1"/>
    <col min="11516" max="11516" width="9.75" style="1" customWidth="1"/>
    <col min="11517" max="11517" width="9.875" style="1" customWidth="1"/>
    <col min="11518" max="11518" width="9.75" style="1" customWidth="1"/>
    <col min="11519" max="11519" width="16.125" style="1" customWidth="1"/>
    <col min="11520" max="11520" width="5.125" style="1" customWidth="1"/>
    <col min="11521" max="11521" width="18.375" style="1" customWidth="1"/>
    <col min="11522" max="11522" width="8.25" style="1" customWidth="1"/>
    <col min="11523" max="11523" width="12.125" style="1" customWidth="1"/>
    <col min="11524" max="11529" width="0" style="1" hidden="1" customWidth="1"/>
    <col min="11530" max="11766" width="9" style="1"/>
    <col min="11767" max="11767" width="4" style="1" customWidth="1"/>
    <col min="11768" max="11768" width="12.375" style="1" customWidth="1"/>
    <col min="11769" max="11769" width="27.625" style="1" customWidth="1"/>
    <col min="11770" max="11770" width="4.5" style="1" customWidth="1"/>
    <col min="11771" max="11771" width="22.625" style="1" customWidth="1"/>
    <col min="11772" max="11772" width="9.75" style="1" customWidth="1"/>
    <col min="11773" max="11773" width="9.875" style="1" customWidth="1"/>
    <col min="11774" max="11774" width="9.75" style="1" customWidth="1"/>
    <col min="11775" max="11775" width="16.125" style="1" customWidth="1"/>
    <col min="11776" max="11776" width="5.125" style="1" customWidth="1"/>
    <col min="11777" max="11777" width="18.375" style="1" customWidth="1"/>
    <col min="11778" max="11778" width="8.25" style="1" customWidth="1"/>
    <col min="11779" max="11779" width="12.125" style="1" customWidth="1"/>
    <col min="11780" max="11785" width="0" style="1" hidden="1" customWidth="1"/>
    <col min="11786" max="12022" width="9" style="1"/>
    <col min="12023" max="12023" width="4" style="1" customWidth="1"/>
    <col min="12024" max="12024" width="12.375" style="1" customWidth="1"/>
    <col min="12025" max="12025" width="27.625" style="1" customWidth="1"/>
    <col min="12026" max="12026" width="4.5" style="1" customWidth="1"/>
    <col min="12027" max="12027" width="22.625" style="1" customWidth="1"/>
    <col min="12028" max="12028" width="9.75" style="1" customWidth="1"/>
    <col min="12029" max="12029" width="9.875" style="1" customWidth="1"/>
    <col min="12030" max="12030" width="9.75" style="1" customWidth="1"/>
    <col min="12031" max="12031" width="16.125" style="1" customWidth="1"/>
    <col min="12032" max="12032" width="5.125" style="1" customWidth="1"/>
    <col min="12033" max="12033" width="18.375" style="1" customWidth="1"/>
    <col min="12034" max="12034" width="8.25" style="1" customWidth="1"/>
    <col min="12035" max="12035" width="12.125" style="1" customWidth="1"/>
    <col min="12036" max="12041" width="0" style="1" hidden="1" customWidth="1"/>
    <col min="12042" max="12278" width="9" style="1"/>
    <col min="12279" max="12279" width="4" style="1" customWidth="1"/>
    <col min="12280" max="12280" width="12.375" style="1" customWidth="1"/>
    <col min="12281" max="12281" width="27.625" style="1" customWidth="1"/>
    <col min="12282" max="12282" width="4.5" style="1" customWidth="1"/>
    <col min="12283" max="12283" width="22.625" style="1" customWidth="1"/>
    <col min="12284" max="12284" width="9.75" style="1" customWidth="1"/>
    <col min="12285" max="12285" width="9.875" style="1" customWidth="1"/>
    <col min="12286" max="12286" width="9.75" style="1" customWidth="1"/>
    <col min="12287" max="12287" width="16.125" style="1" customWidth="1"/>
    <col min="12288" max="12288" width="5.125" style="1" customWidth="1"/>
    <col min="12289" max="12289" width="18.375" style="1" customWidth="1"/>
    <col min="12290" max="12290" width="8.25" style="1" customWidth="1"/>
    <col min="12291" max="12291" width="12.125" style="1" customWidth="1"/>
    <col min="12292" max="12297" width="0" style="1" hidden="1" customWidth="1"/>
    <col min="12298" max="12534" width="9" style="1"/>
    <col min="12535" max="12535" width="4" style="1" customWidth="1"/>
    <col min="12536" max="12536" width="12.375" style="1" customWidth="1"/>
    <col min="12537" max="12537" width="27.625" style="1" customWidth="1"/>
    <col min="12538" max="12538" width="4.5" style="1" customWidth="1"/>
    <col min="12539" max="12539" width="22.625" style="1" customWidth="1"/>
    <col min="12540" max="12540" width="9.75" style="1" customWidth="1"/>
    <col min="12541" max="12541" width="9.875" style="1" customWidth="1"/>
    <col min="12542" max="12542" width="9.75" style="1" customWidth="1"/>
    <col min="12543" max="12543" width="16.125" style="1" customWidth="1"/>
    <col min="12544" max="12544" width="5.125" style="1" customWidth="1"/>
    <col min="12545" max="12545" width="18.375" style="1" customWidth="1"/>
    <col min="12546" max="12546" width="8.25" style="1" customWidth="1"/>
    <col min="12547" max="12547" width="12.125" style="1" customWidth="1"/>
    <col min="12548" max="12553" width="0" style="1" hidden="1" customWidth="1"/>
    <col min="12554" max="12790" width="9" style="1"/>
    <col min="12791" max="12791" width="4" style="1" customWidth="1"/>
    <col min="12792" max="12792" width="12.375" style="1" customWidth="1"/>
    <col min="12793" max="12793" width="27.625" style="1" customWidth="1"/>
    <col min="12794" max="12794" width="4.5" style="1" customWidth="1"/>
    <col min="12795" max="12795" width="22.625" style="1" customWidth="1"/>
    <col min="12796" max="12796" width="9.75" style="1" customWidth="1"/>
    <col min="12797" max="12797" width="9.875" style="1" customWidth="1"/>
    <col min="12798" max="12798" width="9.75" style="1" customWidth="1"/>
    <col min="12799" max="12799" width="16.125" style="1" customWidth="1"/>
    <col min="12800" max="12800" width="5.125" style="1" customWidth="1"/>
    <col min="12801" max="12801" width="18.375" style="1" customWidth="1"/>
    <col min="12802" max="12802" width="8.25" style="1" customWidth="1"/>
    <col min="12803" max="12803" width="12.125" style="1" customWidth="1"/>
    <col min="12804" max="12809" width="0" style="1" hidden="1" customWidth="1"/>
    <col min="12810" max="13046" width="9" style="1"/>
    <col min="13047" max="13047" width="4" style="1" customWidth="1"/>
    <col min="13048" max="13048" width="12.375" style="1" customWidth="1"/>
    <col min="13049" max="13049" width="27.625" style="1" customWidth="1"/>
    <col min="13050" max="13050" width="4.5" style="1" customWidth="1"/>
    <col min="13051" max="13051" width="22.625" style="1" customWidth="1"/>
    <col min="13052" max="13052" width="9.75" style="1" customWidth="1"/>
    <col min="13053" max="13053" width="9.875" style="1" customWidth="1"/>
    <col min="13054" max="13054" width="9.75" style="1" customWidth="1"/>
    <col min="13055" max="13055" width="16.125" style="1" customWidth="1"/>
    <col min="13056" max="13056" width="5.125" style="1" customWidth="1"/>
    <col min="13057" max="13057" width="18.375" style="1" customWidth="1"/>
    <col min="13058" max="13058" width="8.25" style="1" customWidth="1"/>
    <col min="13059" max="13059" width="12.125" style="1" customWidth="1"/>
    <col min="13060" max="13065" width="0" style="1" hidden="1" customWidth="1"/>
    <col min="13066" max="13302" width="9" style="1"/>
    <col min="13303" max="13303" width="4" style="1" customWidth="1"/>
    <col min="13304" max="13304" width="12.375" style="1" customWidth="1"/>
    <col min="13305" max="13305" width="27.625" style="1" customWidth="1"/>
    <col min="13306" max="13306" width="4.5" style="1" customWidth="1"/>
    <col min="13307" max="13307" width="22.625" style="1" customWidth="1"/>
    <col min="13308" max="13308" width="9.75" style="1" customWidth="1"/>
    <col min="13309" max="13309" width="9.875" style="1" customWidth="1"/>
    <col min="13310" max="13310" width="9.75" style="1" customWidth="1"/>
    <col min="13311" max="13311" width="16.125" style="1" customWidth="1"/>
    <col min="13312" max="13312" width="5.125" style="1" customWidth="1"/>
    <col min="13313" max="13313" width="18.375" style="1" customWidth="1"/>
    <col min="13314" max="13314" width="8.25" style="1" customWidth="1"/>
    <col min="13315" max="13315" width="12.125" style="1" customWidth="1"/>
    <col min="13316" max="13321" width="0" style="1" hidden="1" customWidth="1"/>
    <col min="13322" max="13558" width="9" style="1"/>
    <col min="13559" max="13559" width="4" style="1" customWidth="1"/>
    <col min="13560" max="13560" width="12.375" style="1" customWidth="1"/>
    <col min="13561" max="13561" width="27.625" style="1" customWidth="1"/>
    <col min="13562" max="13562" width="4.5" style="1" customWidth="1"/>
    <col min="13563" max="13563" width="22.625" style="1" customWidth="1"/>
    <col min="13564" max="13564" width="9.75" style="1" customWidth="1"/>
    <col min="13565" max="13565" width="9.875" style="1" customWidth="1"/>
    <col min="13566" max="13566" width="9.75" style="1" customWidth="1"/>
    <col min="13567" max="13567" width="16.125" style="1" customWidth="1"/>
    <col min="13568" max="13568" width="5.125" style="1" customWidth="1"/>
    <col min="13569" max="13569" width="18.375" style="1" customWidth="1"/>
    <col min="13570" max="13570" width="8.25" style="1" customWidth="1"/>
    <col min="13571" max="13571" width="12.125" style="1" customWidth="1"/>
    <col min="13572" max="13577" width="0" style="1" hidden="1" customWidth="1"/>
    <col min="13578" max="13814" width="9" style="1"/>
    <col min="13815" max="13815" width="4" style="1" customWidth="1"/>
    <col min="13816" max="13816" width="12.375" style="1" customWidth="1"/>
    <col min="13817" max="13817" width="27.625" style="1" customWidth="1"/>
    <col min="13818" max="13818" width="4.5" style="1" customWidth="1"/>
    <col min="13819" max="13819" width="22.625" style="1" customWidth="1"/>
    <col min="13820" max="13820" width="9.75" style="1" customWidth="1"/>
    <col min="13821" max="13821" width="9.875" style="1" customWidth="1"/>
    <col min="13822" max="13822" width="9.75" style="1" customWidth="1"/>
    <col min="13823" max="13823" width="16.125" style="1" customWidth="1"/>
    <col min="13824" max="13824" width="5.125" style="1" customWidth="1"/>
    <col min="13825" max="13825" width="18.375" style="1" customWidth="1"/>
    <col min="13826" max="13826" width="8.25" style="1" customWidth="1"/>
    <col min="13827" max="13827" width="12.125" style="1" customWidth="1"/>
    <col min="13828" max="13833" width="0" style="1" hidden="1" customWidth="1"/>
    <col min="13834" max="14070" width="9" style="1"/>
    <col min="14071" max="14071" width="4" style="1" customWidth="1"/>
    <col min="14072" max="14072" width="12.375" style="1" customWidth="1"/>
    <col min="14073" max="14073" width="27.625" style="1" customWidth="1"/>
    <col min="14074" max="14074" width="4.5" style="1" customWidth="1"/>
    <col min="14075" max="14075" width="22.625" style="1" customWidth="1"/>
    <col min="14076" max="14076" width="9.75" style="1" customWidth="1"/>
    <col min="14077" max="14077" width="9.875" style="1" customWidth="1"/>
    <col min="14078" max="14078" width="9.75" style="1" customWidth="1"/>
    <col min="14079" max="14079" width="16.125" style="1" customWidth="1"/>
    <col min="14080" max="14080" width="5.125" style="1" customWidth="1"/>
    <col min="14081" max="14081" width="18.375" style="1" customWidth="1"/>
    <col min="14082" max="14082" width="8.25" style="1" customWidth="1"/>
    <col min="14083" max="14083" width="12.125" style="1" customWidth="1"/>
    <col min="14084" max="14089" width="0" style="1" hidden="1" customWidth="1"/>
    <col min="14090" max="14326" width="9" style="1"/>
    <col min="14327" max="14327" width="4" style="1" customWidth="1"/>
    <col min="14328" max="14328" width="12.375" style="1" customWidth="1"/>
    <col min="14329" max="14329" width="27.625" style="1" customWidth="1"/>
    <col min="14330" max="14330" width="4.5" style="1" customWidth="1"/>
    <col min="14331" max="14331" width="22.625" style="1" customWidth="1"/>
    <col min="14332" max="14332" width="9.75" style="1" customWidth="1"/>
    <col min="14333" max="14333" width="9.875" style="1" customWidth="1"/>
    <col min="14334" max="14334" width="9.75" style="1" customWidth="1"/>
    <col min="14335" max="14335" width="16.125" style="1" customWidth="1"/>
    <col min="14336" max="14336" width="5.125" style="1" customWidth="1"/>
    <col min="14337" max="14337" width="18.375" style="1" customWidth="1"/>
    <col min="14338" max="14338" width="8.25" style="1" customWidth="1"/>
    <col min="14339" max="14339" width="12.125" style="1" customWidth="1"/>
    <col min="14340" max="14345" width="0" style="1" hidden="1" customWidth="1"/>
    <col min="14346" max="14582" width="9" style="1"/>
    <col min="14583" max="14583" width="4" style="1" customWidth="1"/>
    <col min="14584" max="14584" width="12.375" style="1" customWidth="1"/>
    <col min="14585" max="14585" width="27.625" style="1" customWidth="1"/>
    <col min="14586" max="14586" width="4.5" style="1" customWidth="1"/>
    <col min="14587" max="14587" width="22.625" style="1" customWidth="1"/>
    <col min="14588" max="14588" width="9.75" style="1" customWidth="1"/>
    <col min="14589" max="14589" width="9.875" style="1" customWidth="1"/>
    <col min="14590" max="14590" width="9.75" style="1" customWidth="1"/>
    <col min="14591" max="14591" width="16.125" style="1" customWidth="1"/>
    <col min="14592" max="14592" width="5.125" style="1" customWidth="1"/>
    <col min="14593" max="14593" width="18.375" style="1" customWidth="1"/>
    <col min="14594" max="14594" width="8.25" style="1" customWidth="1"/>
    <col min="14595" max="14595" width="12.125" style="1" customWidth="1"/>
    <col min="14596" max="14601" width="0" style="1" hidden="1" customWidth="1"/>
    <col min="14602" max="14838" width="9" style="1"/>
    <col min="14839" max="14839" width="4" style="1" customWidth="1"/>
    <col min="14840" max="14840" width="12.375" style="1" customWidth="1"/>
    <col min="14841" max="14841" width="27.625" style="1" customWidth="1"/>
    <col min="14842" max="14842" width="4.5" style="1" customWidth="1"/>
    <col min="14843" max="14843" width="22.625" style="1" customWidth="1"/>
    <col min="14844" max="14844" width="9.75" style="1" customWidth="1"/>
    <col min="14845" max="14845" width="9.875" style="1" customWidth="1"/>
    <col min="14846" max="14846" width="9.75" style="1" customWidth="1"/>
    <col min="14847" max="14847" width="16.125" style="1" customWidth="1"/>
    <col min="14848" max="14848" width="5.125" style="1" customWidth="1"/>
    <col min="14849" max="14849" width="18.375" style="1" customWidth="1"/>
    <col min="14850" max="14850" width="8.25" style="1" customWidth="1"/>
    <col min="14851" max="14851" width="12.125" style="1" customWidth="1"/>
    <col min="14852" max="14857" width="0" style="1" hidden="1" customWidth="1"/>
    <col min="14858" max="15094" width="9" style="1"/>
    <col min="15095" max="15095" width="4" style="1" customWidth="1"/>
    <col min="15096" max="15096" width="12.375" style="1" customWidth="1"/>
    <col min="15097" max="15097" width="27.625" style="1" customWidth="1"/>
    <col min="15098" max="15098" width="4.5" style="1" customWidth="1"/>
    <col min="15099" max="15099" width="22.625" style="1" customWidth="1"/>
    <col min="15100" max="15100" width="9.75" style="1" customWidth="1"/>
    <col min="15101" max="15101" width="9.875" style="1" customWidth="1"/>
    <col min="15102" max="15102" width="9.75" style="1" customWidth="1"/>
    <col min="15103" max="15103" width="16.125" style="1" customWidth="1"/>
    <col min="15104" max="15104" width="5.125" style="1" customWidth="1"/>
    <col min="15105" max="15105" width="18.375" style="1" customWidth="1"/>
    <col min="15106" max="15106" width="8.25" style="1" customWidth="1"/>
    <col min="15107" max="15107" width="12.125" style="1" customWidth="1"/>
    <col min="15108" max="15113" width="0" style="1" hidden="1" customWidth="1"/>
    <col min="15114" max="15350" width="9" style="1"/>
    <col min="15351" max="15351" width="4" style="1" customWidth="1"/>
    <col min="15352" max="15352" width="12.375" style="1" customWidth="1"/>
    <col min="15353" max="15353" width="27.625" style="1" customWidth="1"/>
    <col min="15354" max="15354" width="4.5" style="1" customWidth="1"/>
    <col min="15355" max="15355" width="22.625" style="1" customWidth="1"/>
    <col min="15356" max="15356" width="9.75" style="1" customWidth="1"/>
    <col min="15357" max="15357" width="9.875" style="1" customWidth="1"/>
    <col min="15358" max="15358" width="9.75" style="1" customWidth="1"/>
    <col min="15359" max="15359" width="16.125" style="1" customWidth="1"/>
    <col min="15360" max="15360" width="5.125" style="1" customWidth="1"/>
    <col min="15361" max="15361" width="18.375" style="1" customWidth="1"/>
    <col min="15362" max="15362" width="8.25" style="1" customWidth="1"/>
    <col min="15363" max="15363" width="12.125" style="1" customWidth="1"/>
    <col min="15364" max="15369" width="0" style="1" hidden="1" customWidth="1"/>
    <col min="15370" max="15606" width="9" style="1"/>
    <col min="15607" max="15607" width="4" style="1" customWidth="1"/>
    <col min="15608" max="15608" width="12.375" style="1" customWidth="1"/>
    <col min="15609" max="15609" width="27.625" style="1" customWidth="1"/>
    <col min="15610" max="15610" width="4.5" style="1" customWidth="1"/>
    <col min="15611" max="15611" width="22.625" style="1" customWidth="1"/>
    <col min="15612" max="15612" width="9.75" style="1" customWidth="1"/>
    <col min="15613" max="15613" width="9.875" style="1" customWidth="1"/>
    <col min="15614" max="15614" width="9.75" style="1" customWidth="1"/>
    <col min="15615" max="15615" width="16.125" style="1" customWidth="1"/>
    <col min="15616" max="15616" width="5.125" style="1" customWidth="1"/>
    <col min="15617" max="15617" width="18.375" style="1" customWidth="1"/>
    <col min="15618" max="15618" width="8.25" style="1" customWidth="1"/>
    <col min="15619" max="15619" width="12.125" style="1" customWidth="1"/>
    <col min="15620" max="15625" width="0" style="1" hidden="1" customWidth="1"/>
    <col min="15626" max="15862" width="9" style="1"/>
    <col min="15863" max="15863" width="4" style="1" customWidth="1"/>
    <col min="15864" max="15864" width="12.375" style="1" customWidth="1"/>
    <col min="15865" max="15865" width="27.625" style="1" customWidth="1"/>
    <col min="15866" max="15866" width="4.5" style="1" customWidth="1"/>
    <col min="15867" max="15867" width="22.625" style="1" customWidth="1"/>
    <col min="15868" max="15868" width="9.75" style="1" customWidth="1"/>
    <col min="15869" max="15869" width="9.875" style="1" customWidth="1"/>
    <col min="15870" max="15870" width="9.75" style="1" customWidth="1"/>
    <col min="15871" max="15871" width="16.125" style="1" customWidth="1"/>
    <col min="15872" max="15872" width="5.125" style="1" customWidth="1"/>
    <col min="15873" max="15873" width="18.375" style="1" customWidth="1"/>
    <col min="15874" max="15874" width="8.25" style="1" customWidth="1"/>
    <col min="15875" max="15875" width="12.125" style="1" customWidth="1"/>
    <col min="15876" max="15881" width="0" style="1" hidden="1" customWidth="1"/>
    <col min="15882" max="16118" width="9" style="1"/>
    <col min="16119" max="16119" width="4" style="1" customWidth="1"/>
    <col min="16120" max="16120" width="12.375" style="1" customWidth="1"/>
    <col min="16121" max="16121" width="27.625" style="1" customWidth="1"/>
    <col min="16122" max="16122" width="4.5" style="1" customWidth="1"/>
    <col min="16123" max="16123" width="22.625" style="1" customWidth="1"/>
    <col min="16124" max="16124" width="9.75" style="1" customWidth="1"/>
    <col min="16125" max="16125" width="9.875" style="1" customWidth="1"/>
    <col min="16126" max="16126" width="9.75" style="1" customWidth="1"/>
    <col min="16127" max="16127" width="16.125" style="1" customWidth="1"/>
    <col min="16128" max="16128" width="5.125" style="1" customWidth="1"/>
    <col min="16129" max="16129" width="18.375" style="1" customWidth="1"/>
    <col min="16130" max="16130" width="8.25" style="1" customWidth="1"/>
    <col min="16131" max="16131" width="12.125" style="1" customWidth="1"/>
    <col min="16132" max="16137" width="0" style="1" hidden="1" customWidth="1"/>
    <col min="16138" max="16384" width="9" style="1"/>
  </cols>
  <sheetData>
    <row r="1" spans="1:24" s="7" customFormat="1" ht="36" customHeight="1" thickBot="1" x14ac:dyDescent="0.2">
      <c r="A1" s="202" t="s">
        <v>51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</row>
    <row r="2" spans="1:24" s="7" customFormat="1" ht="18.75" customHeight="1" thickBot="1" x14ac:dyDescent="0.2">
      <c r="A2" s="41"/>
      <c r="B2" s="41"/>
      <c r="C2" s="41"/>
      <c r="D2" s="41"/>
      <c r="E2" s="41"/>
      <c r="F2" s="41"/>
      <c r="G2" s="41"/>
      <c r="H2" s="41"/>
      <c r="I2" s="41"/>
      <c r="J2" s="294" t="s">
        <v>63</v>
      </c>
      <c r="K2" s="294"/>
      <c r="L2" s="295"/>
      <c r="M2" s="296"/>
      <c r="N2" s="297"/>
      <c r="O2" s="297"/>
      <c r="P2" s="297"/>
      <c r="Q2" s="297"/>
      <c r="R2" s="297"/>
      <c r="S2" s="297"/>
      <c r="T2" s="297"/>
      <c r="U2" s="297"/>
      <c r="V2" s="297"/>
      <c r="W2" s="298"/>
      <c r="X2" s="67" t="s">
        <v>64</v>
      </c>
    </row>
    <row r="3" spans="1:24" s="7" customFormat="1" ht="18.75" customHeight="1" thickBot="1" x14ac:dyDescent="0.2">
      <c r="A3" s="29"/>
      <c r="B3" s="271" t="s">
        <v>75</v>
      </c>
      <c r="C3" s="271"/>
      <c r="D3" s="74" t="s">
        <v>53</v>
      </c>
      <c r="E3" s="30"/>
      <c r="F3" s="31"/>
      <c r="G3" s="31"/>
      <c r="H3" s="19"/>
      <c r="I3" s="12"/>
      <c r="J3" s="294" t="s">
        <v>60</v>
      </c>
      <c r="K3" s="294"/>
      <c r="L3" s="295"/>
      <c r="M3" s="290"/>
      <c r="N3" s="291"/>
      <c r="O3" s="53" t="s">
        <v>18</v>
      </c>
      <c r="P3" s="292"/>
      <c r="Q3" s="292"/>
      <c r="R3" s="292"/>
      <c r="S3" s="293"/>
      <c r="T3" s="69"/>
      <c r="U3" s="53"/>
      <c r="V3" s="23"/>
      <c r="W3" s="23"/>
      <c r="X3" s="67" t="s">
        <v>65</v>
      </c>
    </row>
    <row r="4" spans="1:24" s="7" customFormat="1" ht="18.75" customHeight="1" thickBot="1" x14ac:dyDescent="0.2">
      <c r="A4" s="12"/>
      <c r="B4" s="203" t="s">
        <v>0</v>
      </c>
      <c r="C4" s="204"/>
      <c r="D4" s="32"/>
      <c r="E4" s="32"/>
      <c r="F4" s="12"/>
      <c r="G4" s="12"/>
      <c r="H4" s="12"/>
      <c r="I4" s="208" t="s">
        <v>29</v>
      </c>
      <c r="J4" s="208"/>
      <c r="K4" s="208"/>
      <c r="L4" s="209"/>
      <c r="M4" s="211">
        <v>20</v>
      </c>
      <c r="N4" s="212"/>
      <c r="O4" s="210"/>
      <c r="P4" s="210"/>
      <c r="Q4" s="68" t="s">
        <v>19</v>
      </c>
      <c r="R4" s="210"/>
      <c r="S4" s="210"/>
      <c r="T4" s="68" t="s">
        <v>20</v>
      </c>
      <c r="U4" s="210"/>
      <c r="V4" s="210"/>
      <c r="W4" s="84" t="s">
        <v>21</v>
      </c>
    </row>
    <row r="5" spans="1:24" s="7" customFormat="1" ht="5.25" customHeight="1" x14ac:dyDescent="0.15">
      <c r="A5" s="12"/>
      <c r="B5" s="12"/>
      <c r="C5" s="12"/>
      <c r="D5" s="12"/>
      <c r="E5" s="12"/>
      <c r="F5" s="26"/>
      <c r="G5" s="27"/>
      <c r="H5" s="26"/>
      <c r="I5" s="12"/>
      <c r="J5" s="20"/>
      <c r="K5" s="20"/>
      <c r="L5" s="20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4" s="7" customFormat="1" ht="15.75" customHeight="1" thickBot="1" x14ac:dyDescent="0.2">
      <c r="A6" s="12"/>
      <c r="B6" s="12"/>
      <c r="C6" s="12"/>
      <c r="D6" s="12"/>
      <c r="E6" s="12"/>
      <c r="F6" s="26"/>
      <c r="G6" s="27"/>
      <c r="H6" s="26"/>
      <c r="I6" s="12" t="s">
        <v>28</v>
      </c>
      <c r="J6" s="20"/>
      <c r="K6" s="20"/>
      <c r="L6" s="20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4" s="7" customFormat="1" ht="19.5" customHeight="1" x14ac:dyDescent="0.15">
      <c r="A7" s="12"/>
      <c r="B7" s="24" t="s">
        <v>1</v>
      </c>
      <c r="C7" s="205"/>
      <c r="D7" s="205"/>
      <c r="E7" s="205"/>
      <c r="F7" s="205"/>
      <c r="G7" s="205"/>
      <c r="H7" s="20"/>
      <c r="I7" s="22" t="s">
        <v>17</v>
      </c>
      <c r="J7" s="44"/>
      <c r="K7" s="45"/>
      <c r="L7" s="45"/>
      <c r="M7" s="46" t="s">
        <v>18</v>
      </c>
      <c r="N7" s="47"/>
      <c r="O7" s="47"/>
      <c r="P7" s="47"/>
      <c r="Q7" s="48"/>
      <c r="R7" s="206"/>
      <c r="S7" s="206"/>
      <c r="T7" s="206"/>
      <c r="U7" s="206"/>
      <c r="V7" s="206"/>
      <c r="W7" s="207"/>
    </row>
    <row r="8" spans="1:24" s="7" customFormat="1" ht="19.5" customHeight="1" x14ac:dyDescent="0.15">
      <c r="A8" s="12"/>
      <c r="B8" s="25" t="s">
        <v>2</v>
      </c>
      <c r="C8" s="217"/>
      <c r="D8" s="217"/>
      <c r="E8" s="217"/>
      <c r="F8" s="217"/>
      <c r="G8" s="217"/>
      <c r="H8" s="28"/>
      <c r="I8" s="21" t="s">
        <v>22</v>
      </c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1"/>
    </row>
    <row r="9" spans="1:24" s="7" customFormat="1" ht="19.5" customHeight="1" x14ac:dyDescent="0.15">
      <c r="A9" s="19"/>
      <c r="B9" s="25" t="s">
        <v>3</v>
      </c>
      <c r="C9" s="217"/>
      <c r="D9" s="217"/>
      <c r="E9" s="217"/>
      <c r="F9" s="217"/>
      <c r="G9" s="217"/>
      <c r="H9" s="28"/>
      <c r="I9" s="11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3"/>
    </row>
    <row r="10" spans="1:24" s="7" customFormat="1" ht="19.5" customHeight="1" x14ac:dyDescent="0.15">
      <c r="A10" s="12"/>
      <c r="B10" s="25" t="s">
        <v>4</v>
      </c>
      <c r="C10" s="51"/>
      <c r="D10" s="18"/>
      <c r="E10" s="18"/>
      <c r="F10" s="18"/>
      <c r="G10" s="19"/>
      <c r="H10" s="12"/>
      <c r="I10" s="8" t="s">
        <v>23</v>
      </c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5"/>
    </row>
    <row r="11" spans="1:24" s="7" customFormat="1" ht="19.5" customHeight="1" thickBot="1" x14ac:dyDescent="0.2">
      <c r="A11" s="12"/>
      <c r="B11" s="25"/>
      <c r="C11" s="42"/>
      <c r="D11" s="18"/>
      <c r="E11" s="18"/>
      <c r="F11" s="18"/>
      <c r="G11" s="19"/>
      <c r="H11" s="12"/>
      <c r="I11" s="81" t="s">
        <v>70</v>
      </c>
      <c r="J11" s="299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1"/>
      <c r="X11" s="67"/>
    </row>
    <row r="12" spans="1:24" s="7" customFormat="1" ht="19.5" customHeight="1" x14ac:dyDescent="0.15">
      <c r="A12" s="12"/>
      <c r="B12" s="25" t="s">
        <v>5</v>
      </c>
      <c r="C12" s="52" t="s">
        <v>50</v>
      </c>
      <c r="D12" s="19"/>
      <c r="E12" s="19"/>
      <c r="F12" s="19"/>
      <c r="G12" s="19"/>
      <c r="H12" s="12"/>
      <c r="I12" s="75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</row>
    <row r="13" spans="1:24" s="7" customFormat="1" ht="6.75" customHeight="1" x14ac:dyDescent="0.15">
      <c r="A13" s="12"/>
      <c r="B13" s="12"/>
      <c r="C13" s="19"/>
      <c r="D13" s="19"/>
      <c r="E13" s="19"/>
      <c r="F13" s="12"/>
      <c r="G13" s="12"/>
      <c r="H13" s="12"/>
      <c r="I13" s="12"/>
      <c r="J13" s="12"/>
      <c r="K13" s="12"/>
      <c r="L13" s="2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4" s="7" customFormat="1" ht="41.25" customHeight="1" thickBot="1" x14ac:dyDescent="0.3">
      <c r="A14" s="12"/>
      <c r="B14" s="12"/>
      <c r="C14" s="13"/>
      <c r="D14" s="175" t="s">
        <v>58</v>
      </c>
      <c r="E14" s="175"/>
      <c r="F14" s="174">
        <f>$K$77</f>
        <v>0</v>
      </c>
      <c r="G14" s="174"/>
      <c r="H14" s="174"/>
      <c r="I14" s="174"/>
      <c r="J14" s="174"/>
      <c r="K14" s="174"/>
      <c r="L14" s="174"/>
      <c r="M14" s="176" t="s">
        <v>6</v>
      </c>
      <c r="N14" s="176"/>
      <c r="O14" s="176"/>
      <c r="P14" s="14"/>
      <c r="Q14" s="14"/>
      <c r="R14" s="14"/>
      <c r="S14" s="14"/>
      <c r="T14" s="14"/>
      <c r="U14" s="14"/>
      <c r="V14" s="14"/>
      <c r="W14" s="14"/>
    </row>
    <row r="15" spans="1:24" s="7" customFormat="1" ht="10.5" customHeight="1" thickTop="1" thickBot="1" x14ac:dyDescent="0.2">
      <c r="A15" s="15"/>
      <c r="B15" s="15"/>
      <c r="C15" s="15"/>
      <c r="D15" s="15"/>
      <c r="E15" s="15"/>
      <c r="F15" s="15"/>
      <c r="G15" s="16"/>
      <c r="H15" s="15"/>
      <c r="I15" s="15"/>
      <c r="J15" s="15"/>
      <c r="K15" s="15"/>
      <c r="L15" s="15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4" s="2" customFormat="1" ht="22.5" customHeight="1" x14ac:dyDescent="0.15">
      <c r="A16" s="35" t="s">
        <v>27</v>
      </c>
      <c r="B16" s="149" t="s">
        <v>30</v>
      </c>
      <c r="C16" s="215"/>
      <c r="D16" s="149" t="s">
        <v>31</v>
      </c>
      <c r="E16" s="150"/>
      <c r="F16" s="216"/>
      <c r="G16" s="36" t="s">
        <v>7</v>
      </c>
      <c r="H16" s="37" t="s">
        <v>8</v>
      </c>
      <c r="I16" s="145" t="s">
        <v>66</v>
      </c>
      <c r="J16" s="145"/>
      <c r="K16" s="146" t="s">
        <v>67</v>
      </c>
      <c r="L16" s="147"/>
      <c r="M16" s="147"/>
      <c r="N16" s="147"/>
      <c r="O16" s="148"/>
      <c r="P16" s="149" t="s">
        <v>11</v>
      </c>
      <c r="Q16" s="150"/>
      <c r="R16" s="150"/>
      <c r="S16" s="150"/>
      <c r="T16" s="150"/>
      <c r="U16" s="150"/>
      <c r="V16" s="150"/>
      <c r="W16" s="151"/>
    </row>
    <row r="17" spans="1:23" s="2" customFormat="1" ht="11.25" customHeight="1" x14ac:dyDescent="0.15">
      <c r="A17" s="228">
        <v>1</v>
      </c>
      <c r="B17" s="218"/>
      <c r="C17" s="220"/>
      <c r="D17" s="218"/>
      <c r="E17" s="219"/>
      <c r="F17" s="220"/>
      <c r="G17" s="224"/>
      <c r="H17" s="226"/>
      <c r="I17" s="157"/>
      <c r="J17" s="158"/>
      <c r="K17" s="159">
        <f>IFERROR(IF(G17="",I17,G17*I17),"")</f>
        <v>0</v>
      </c>
      <c r="L17" s="160"/>
      <c r="M17" s="160"/>
      <c r="N17" s="160"/>
      <c r="O17" s="161"/>
      <c r="P17" s="191"/>
      <c r="Q17" s="192"/>
      <c r="R17" s="192"/>
      <c r="S17" s="192"/>
      <c r="T17" s="192"/>
      <c r="U17" s="192"/>
      <c r="V17" s="192"/>
      <c r="W17" s="193"/>
    </row>
    <row r="18" spans="1:23" s="2" customFormat="1" ht="11.25" customHeight="1" x14ac:dyDescent="0.15">
      <c r="A18" s="229"/>
      <c r="B18" s="221"/>
      <c r="C18" s="223"/>
      <c r="D18" s="221"/>
      <c r="E18" s="222"/>
      <c r="F18" s="223"/>
      <c r="G18" s="225"/>
      <c r="H18" s="227"/>
      <c r="I18" s="200"/>
      <c r="J18" s="201"/>
      <c r="K18" s="197"/>
      <c r="L18" s="198"/>
      <c r="M18" s="198"/>
      <c r="N18" s="198"/>
      <c r="O18" s="199"/>
      <c r="P18" s="194"/>
      <c r="Q18" s="195"/>
      <c r="R18" s="195"/>
      <c r="S18" s="195"/>
      <c r="T18" s="195"/>
      <c r="U18" s="195"/>
      <c r="V18" s="195"/>
      <c r="W18" s="196"/>
    </row>
    <row r="19" spans="1:23" s="2" customFormat="1" ht="11.25" customHeight="1" x14ac:dyDescent="0.15">
      <c r="A19" s="187">
        <v>2</v>
      </c>
      <c r="B19" s="167"/>
      <c r="C19" s="169"/>
      <c r="D19" s="167"/>
      <c r="E19" s="168"/>
      <c r="F19" s="169"/>
      <c r="G19" s="170"/>
      <c r="H19" s="188"/>
      <c r="I19" s="101"/>
      <c r="J19" s="102"/>
      <c r="K19" s="103">
        <f>IFERROR(IF(G19="",I19,G19*I19),"")</f>
        <v>0</v>
      </c>
      <c r="L19" s="104"/>
      <c r="M19" s="104"/>
      <c r="N19" s="104"/>
      <c r="O19" s="105"/>
      <c r="P19" s="136"/>
      <c r="Q19" s="137"/>
      <c r="R19" s="137"/>
      <c r="S19" s="137"/>
      <c r="T19" s="137"/>
      <c r="U19" s="137"/>
      <c r="V19" s="137"/>
      <c r="W19" s="138"/>
    </row>
    <row r="20" spans="1:23" s="2" customFormat="1" ht="11.25" customHeight="1" x14ac:dyDescent="0.15">
      <c r="A20" s="187"/>
      <c r="B20" s="167"/>
      <c r="C20" s="169"/>
      <c r="D20" s="167"/>
      <c r="E20" s="168"/>
      <c r="F20" s="169"/>
      <c r="G20" s="170"/>
      <c r="H20" s="188"/>
      <c r="I20" s="101"/>
      <c r="J20" s="102"/>
      <c r="K20" s="103"/>
      <c r="L20" s="104"/>
      <c r="M20" s="104"/>
      <c r="N20" s="104"/>
      <c r="O20" s="105"/>
      <c r="P20" s="136"/>
      <c r="Q20" s="137"/>
      <c r="R20" s="137"/>
      <c r="S20" s="137"/>
      <c r="T20" s="137"/>
      <c r="U20" s="137"/>
      <c r="V20" s="137"/>
      <c r="W20" s="138"/>
    </row>
    <row r="21" spans="1:23" s="2" customFormat="1" ht="11.25" customHeight="1" x14ac:dyDescent="0.15">
      <c r="A21" s="187">
        <v>3</v>
      </c>
      <c r="B21" s="167"/>
      <c r="C21" s="169"/>
      <c r="D21" s="167"/>
      <c r="E21" s="168"/>
      <c r="F21" s="169"/>
      <c r="G21" s="170"/>
      <c r="H21" s="188"/>
      <c r="I21" s="101"/>
      <c r="J21" s="102"/>
      <c r="K21" s="103">
        <f t="shared" ref="K21" si="0">IFERROR(IF(G21="",I21,G21*I21),"")</f>
        <v>0</v>
      </c>
      <c r="L21" s="104"/>
      <c r="M21" s="104"/>
      <c r="N21" s="104"/>
      <c r="O21" s="105"/>
      <c r="P21" s="136"/>
      <c r="Q21" s="137"/>
      <c r="R21" s="137"/>
      <c r="S21" s="137"/>
      <c r="T21" s="137"/>
      <c r="U21" s="137"/>
      <c r="V21" s="137"/>
      <c r="W21" s="138"/>
    </row>
    <row r="22" spans="1:23" s="2" customFormat="1" ht="11.25" customHeight="1" x14ac:dyDescent="0.15">
      <c r="A22" s="187"/>
      <c r="B22" s="167"/>
      <c r="C22" s="169"/>
      <c r="D22" s="167"/>
      <c r="E22" s="168"/>
      <c r="F22" s="169"/>
      <c r="G22" s="170"/>
      <c r="H22" s="188"/>
      <c r="I22" s="101"/>
      <c r="J22" s="102"/>
      <c r="K22" s="103"/>
      <c r="L22" s="104"/>
      <c r="M22" s="104"/>
      <c r="N22" s="104"/>
      <c r="O22" s="105"/>
      <c r="P22" s="136"/>
      <c r="Q22" s="137"/>
      <c r="R22" s="137"/>
      <c r="S22" s="137"/>
      <c r="T22" s="137"/>
      <c r="U22" s="137"/>
      <c r="V22" s="137"/>
      <c r="W22" s="138"/>
    </row>
    <row r="23" spans="1:23" s="2" customFormat="1" ht="11.25" customHeight="1" x14ac:dyDescent="0.15">
      <c r="A23" s="187">
        <v>4</v>
      </c>
      <c r="B23" s="167"/>
      <c r="C23" s="169"/>
      <c r="D23" s="167"/>
      <c r="E23" s="168"/>
      <c r="F23" s="169"/>
      <c r="G23" s="170"/>
      <c r="H23" s="188"/>
      <c r="I23" s="101"/>
      <c r="J23" s="102"/>
      <c r="K23" s="103">
        <f t="shared" ref="K23" si="1">IFERROR(IF(G23="",I23,G23*I23),"")</f>
        <v>0</v>
      </c>
      <c r="L23" s="104"/>
      <c r="M23" s="104"/>
      <c r="N23" s="104"/>
      <c r="O23" s="105"/>
      <c r="P23" s="136"/>
      <c r="Q23" s="137"/>
      <c r="R23" s="137"/>
      <c r="S23" s="137"/>
      <c r="T23" s="137"/>
      <c r="U23" s="137"/>
      <c r="V23" s="137"/>
      <c r="W23" s="138"/>
    </row>
    <row r="24" spans="1:23" s="2" customFormat="1" ht="11.25" customHeight="1" x14ac:dyDescent="0.15">
      <c r="A24" s="187"/>
      <c r="B24" s="167"/>
      <c r="C24" s="169"/>
      <c r="D24" s="167"/>
      <c r="E24" s="168"/>
      <c r="F24" s="169"/>
      <c r="G24" s="170"/>
      <c r="H24" s="188"/>
      <c r="I24" s="101"/>
      <c r="J24" s="102"/>
      <c r="K24" s="103"/>
      <c r="L24" s="104"/>
      <c r="M24" s="104"/>
      <c r="N24" s="104"/>
      <c r="O24" s="105"/>
      <c r="P24" s="136"/>
      <c r="Q24" s="137"/>
      <c r="R24" s="137"/>
      <c r="S24" s="137"/>
      <c r="T24" s="137"/>
      <c r="U24" s="137"/>
      <c r="V24" s="137"/>
      <c r="W24" s="138"/>
    </row>
    <row r="25" spans="1:23" s="2" customFormat="1" ht="11.25" customHeight="1" x14ac:dyDescent="0.15">
      <c r="A25" s="187">
        <v>5</v>
      </c>
      <c r="B25" s="167"/>
      <c r="C25" s="169"/>
      <c r="D25" s="167"/>
      <c r="E25" s="168"/>
      <c r="F25" s="169"/>
      <c r="G25" s="170"/>
      <c r="H25" s="188"/>
      <c r="I25" s="101"/>
      <c r="J25" s="102"/>
      <c r="K25" s="103">
        <f t="shared" ref="K25" si="2">IFERROR(IF(G25="",I25,G25*I25),"")</f>
        <v>0</v>
      </c>
      <c r="L25" s="104"/>
      <c r="M25" s="104"/>
      <c r="N25" s="104"/>
      <c r="O25" s="105"/>
      <c r="P25" s="136"/>
      <c r="Q25" s="137"/>
      <c r="R25" s="137"/>
      <c r="S25" s="137"/>
      <c r="T25" s="137"/>
      <c r="U25" s="137"/>
      <c r="V25" s="137"/>
      <c r="W25" s="138"/>
    </row>
    <row r="26" spans="1:23" s="2" customFormat="1" ht="11.25" customHeight="1" x14ac:dyDescent="0.15">
      <c r="A26" s="187"/>
      <c r="B26" s="167"/>
      <c r="C26" s="169"/>
      <c r="D26" s="167"/>
      <c r="E26" s="168"/>
      <c r="F26" s="169"/>
      <c r="G26" s="170"/>
      <c r="H26" s="188"/>
      <c r="I26" s="101"/>
      <c r="J26" s="102"/>
      <c r="K26" s="103"/>
      <c r="L26" s="104"/>
      <c r="M26" s="104"/>
      <c r="N26" s="104"/>
      <c r="O26" s="105"/>
      <c r="P26" s="136"/>
      <c r="Q26" s="137"/>
      <c r="R26" s="137"/>
      <c r="S26" s="137"/>
      <c r="T26" s="137"/>
      <c r="U26" s="137"/>
      <c r="V26" s="137"/>
      <c r="W26" s="138"/>
    </row>
    <row r="27" spans="1:23" s="2" customFormat="1" ht="11.25" customHeight="1" x14ac:dyDescent="0.15">
      <c r="A27" s="187">
        <v>6</v>
      </c>
      <c r="B27" s="167"/>
      <c r="C27" s="169"/>
      <c r="D27" s="167"/>
      <c r="E27" s="168"/>
      <c r="F27" s="169"/>
      <c r="G27" s="170"/>
      <c r="H27" s="188"/>
      <c r="I27" s="101"/>
      <c r="J27" s="102"/>
      <c r="K27" s="103">
        <f t="shared" ref="K27" si="3">IFERROR(IF(G27="",I27,G27*I27),"")</f>
        <v>0</v>
      </c>
      <c r="L27" s="104"/>
      <c r="M27" s="104"/>
      <c r="N27" s="104"/>
      <c r="O27" s="105"/>
      <c r="P27" s="136"/>
      <c r="Q27" s="137"/>
      <c r="R27" s="137"/>
      <c r="S27" s="137"/>
      <c r="T27" s="137"/>
      <c r="U27" s="137"/>
      <c r="V27" s="137"/>
      <c r="W27" s="138"/>
    </row>
    <row r="28" spans="1:23" s="2" customFormat="1" ht="11.25" customHeight="1" x14ac:dyDescent="0.15">
      <c r="A28" s="187"/>
      <c r="B28" s="167"/>
      <c r="C28" s="169"/>
      <c r="D28" s="167"/>
      <c r="E28" s="168"/>
      <c r="F28" s="169"/>
      <c r="G28" s="170"/>
      <c r="H28" s="188"/>
      <c r="I28" s="101"/>
      <c r="J28" s="102"/>
      <c r="K28" s="103"/>
      <c r="L28" s="104"/>
      <c r="M28" s="104"/>
      <c r="N28" s="104"/>
      <c r="O28" s="105"/>
      <c r="P28" s="136"/>
      <c r="Q28" s="137"/>
      <c r="R28" s="137"/>
      <c r="S28" s="137"/>
      <c r="T28" s="137"/>
      <c r="U28" s="137"/>
      <c r="V28" s="137"/>
      <c r="W28" s="138"/>
    </row>
    <row r="29" spans="1:23" s="2" customFormat="1" ht="11.25" customHeight="1" x14ac:dyDescent="0.15">
      <c r="A29" s="187">
        <v>7</v>
      </c>
      <c r="B29" s="167"/>
      <c r="C29" s="169"/>
      <c r="D29" s="167"/>
      <c r="E29" s="168"/>
      <c r="F29" s="169"/>
      <c r="G29" s="170"/>
      <c r="H29" s="188"/>
      <c r="I29" s="101"/>
      <c r="J29" s="102"/>
      <c r="K29" s="103">
        <f t="shared" ref="K29" si="4">IFERROR(IF(G29="",I29,G29*I29),"")</f>
        <v>0</v>
      </c>
      <c r="L29" s="104"/>
      <c r="M29" s="104"/>
      <c r="N29" s="104"/>
      <c r="O29" s="105"/>
      <c r="P29" s="136"/>
      <c r="Q29" s="137"/>
      <c r="R29" s="137"/>
      <c r="S29" s="137"/>
      <c r="T29" s="137"/>
      <c r="U29" s="137"/>
      <c r="V29" s="137"/>
      <c r="W29" s="138"/>
    </row>
    <row r="30" spans="1:23" s="2" customFormat="1" ht="11.25" customHeight="1" x14ac:dyDescent="0.15">
      <c r="A30" s="187"/>
      <c r="B30" s="167"/>
      <c r="C30" s="169"/>
      <c r="D30" s="167"/>
      <c r="E30" s="168"/>
      <c r="F30" s="169"/>
      <c r="G30" s="170"/>
      <c r="H30" s="188"/>
      <c r="I30" s="101"/>
      <c r="J30" s="102"/>
      <c r="K30" s="103"/>
      <c r="L30" s="104"/>
      <c r="M30" s="104"/>
      <c r="N30" s="104"/>
      <c r="O30" s="105"/>
      <c r="P30" s="136"/>
      <c r="Q30" s="137"/>
      <c r="R30" s="137"/>
      <c r="S30" s="137"/>
      <c r="T30" s="137"/>
      <c r="U30" s="137"/>
      <c r="V30" s="137"/>
      <c r="W30" s="138"/>
    </row>
    <row r="31" spans="1:23" s="2" customFormat="1" ht="11.25" customHeight="1" x14ac:dyDescent="0.15">
      <c r="A31" s="187">
        <v>8</v>
      </c>
      <c r="B31" s="167"/>
      <c r="C31" s="169"/>
      <c r="D31" s="167"/>
      <c r="E31" s="168"/>
      <c r="F31" s="169"/>
      <c r="G31" s="170"/>
      <c r="H31" s="188"/>
      <c r="I31" s="101"/>
      <c r="J31" s="102"/>
      <c r="K31" s="103">
        <f t="shared" ref="K31" si="5">IFERROR(IF(G31="",I31,G31*I31),"")</f>
        <v>0</v>
      </c>
      <c r="L31" s="104"/>
      <c r="M31" s="104"/>
      <c r="N31" s="104"/>
      <c r="O31" s="105"/>
      <c r="P31" s="136"/>
      <c r="Q31" s="137"/>
      <c r="R31" s="137"/>
      <c r="S31" s="137"/>
      <c r="T31" s="137"/>
      <c r="U31" s="137"/>
      <c r="V31" s="137"/>
      <c r="W31" s="138"/>
    </row>
    <row r="32" spans="1:23" s="2" customFormat="1" ht="11.25" customHeight="1" x14ac:dyDescent="0.15">
      <c r="A32" s="187"/>
      <c r="B32" s="167"/>
      <c r="C32" s="169"/>
      <c r="D32" s="167"/>
      <c r="E32" s="168"/>
      <c r="F32" s="169"/>
      <c r="G32" s="170"/>
      <c r="H32" s="188"/>
      <c r="I32" s="101"/>
      <c r="J32" s="102"/>
      <c r="K32" s="103"/>
      <c r="L32" s="104"/>
      <c r="M32" s="104"/>
      <c r="N32" s="104"/>
      <c r="O32" s="105"/>
      <c r="P32" s="136"/>
      <c r="Q32" s="137"/>
      <c r="R32" s="137"/>
      <c r="S32" s="137"/>
      <c r="T32" s="137"/>
      <c r="U32" s="137"/>
      <c r="V32" s="137"/>
      <c r="W32" s="138"/>
    </row>
    <row r="33" spans="1:23" s="2" customFormat="1" ht="11.25" customHeight="1" x14ac:dyDescent="0.15">
      <c r="A33" s="187">
        <v>9</v>
      </c>
      <c r="B33" s="167"/>
      <c r="C33" s="169"/>
      <c r="D33" s="167"/>
      <c r="E33" s="168"/>
      <c r="F33" s="169"/>
      <c r="G33" s="170"/>
      <c r="H33" s="188"/>
      <c r="I33" s="101"/>
      <c r="J33" s="102"/>
      <c r="K33" s="103">
        <f t="shared" ref="K33" si="6">IFERROR(IF(G33="",I33,G33*I33),"")</f>
        <v>0</v>
      </c>
      <c r="L33" s="104"/>
      <c r="M33" s="104"/>
      <c r="N33" s="104"/>
      <c r="O33" s="105"/>
      <c r="P33" s="136"/>
      <c r="Q33" s="137"/>
      <c r="R33" s="137"/>
      <c r="S33" s="137"/>
      <c r="T33" s="137"/>
      <c r="U33" s="137"/>
      <c r="V33" s="137"/>
      <c r="W33" s="138"/>
    </row>
    <row r="34" spans="1:23" s="2" customFormat="1" ht="11.25" customHeight="1" x14ac:dyDescent="0.15">
      <c r="A34" s="187"/>
      <c r="B34" s="167"/>
      <c r="C34" s="169"/>
      <c r="D34" s="167"/>
      <c r="E34" s="168"/>
      <c r="F34" s="169"/>
      <c r="G34" s="170"/>
      <c r="H34" s="188"/>
      <c r="I34" s="101"/>
      <c r="J34" s="102"/>
      <c r="K34" s="103"/>
      <c r="L34" s="104"/>
      <c r="M34" s="104"/>
      <c r="N34" s="104"/>
      <c r="O34" s="105"/>
      <c r="P34" s="136"/>
      <c r="Q34" s="137"/>
      <c r="R34" s="137"/>
      <c r="S34" s="137"/>
      <c r="T34" s="137"/>
      <c r="U34" s="137"/>
      <c r="V34" s="137"/>
      <c r="W34" s="138"/>
    </row>
    <row r="35" spans="1:23" s="2" customFormat="1" ht="11.25" customHeight="1" x14ac:dyDescent="0.15">
      <c r="A35" s="187">
        <v>10</v>
      </c>
      <c r="B35" s="167"/>
      <c r="C35" s="169"/>
      <c r="D35" s="167"/>
      <c r="E35" s="168"/>
      <c r="F35" s="169"/>
      <c r="G35" s="170"/>
      <c r="H35" s="188"/>
      <c r="I35" s="101"/>
      <c r="J35" s="102"/>
      <c r="K35" s="103">
        <f t="shared" ref="K35" si="7">IFERROR(IF(G35="",I35,G35*I35),"")</f>
        <v>0</v>
      </c>
      <c r="L35" s="104"/>
      <c r="M35" s="104"/>
      <c r="N35" s="104"/>
      <c r="O35" s="105"/>
      <c r="P35" s="136"/>
      <c r="Q35" s="137"/>
      <c r="R35" s="137"/>
      <c r="S35" s="137"/>
      <c r="T35" s="137"/>
      <c r="U35" s="137"/>
      <c r="V35" s="137"/>
      <c r="W35" s="138"/>
    </row>
    <row r="36" spans="1:23" s="2" customFormat="1" ht="11.25" customHeight="1" x14ac:dyDescent="0.15">
      <c r="A36" s="187"/>
      <c r="B36" s="167"/>
      <c r="C36" s="169"/>
      <c r="D36" s="167"/>
      <c r="E36" s="168"/>
      <c r="F36" s="169"/>
      <c r="G36" s="170"/>
      <c r="H36" s="188"/>
      <c r="I36" s="101"/>
      <c r="J36" s="102"/>
      <c r="K36" s="103"/>
      <c r="L36" s="104"/>
      <c r="M36" s="104"/>
      <c r="N36" s="104"/>
      <c r="O36" s="105"/>
      <c r="P36" s="136"/>
      <c r="Q36" s="137"/>
      <c r="R36" s="137"/>
      <c r="S36" s="137"/>
      <c r="T36" s="137"/>
      <c r="U36" s="137"/>
      <c r="V36" s="137"/>
      <c r="W36" s="138"/>
    </row>
    <row r="37" spans="1:23" s="2" customFormat="1" ht="11.25" customHeight="1" x14ac:dyDescent="0.15">
      <c r="A37" s="187">
        <v>11</v>
      </c>
      <c r="B37" s="167"/>
      <c r="C37" s="169"/>
      <c r="D37" s="167"/>
      <c r="E37" s="168"/>
      <c r="F37" s="169"/>
      <c r="G37" s="170"/>
      <c r="H37" s="188"/>
      <c r="I37" s="101"/>
      <c r="J37" s="102"/>
      <c r="K37" s="103">
        <f t="shared" ref="K37" si="8">IFERROR(IF(G37="",I37,G37*I37),"")</f>
        <v>0</v>
      </c>
      <c r="L37" s="104"/>
      <c r="M37" s="104"/>
      <c r="N37" s="104"/>
      <c r="O37" s="105"/>
      <c r="P37" s="136"/>
      <c r="Q37" s="137"/>
      <c r="R37" s="137"/>
      <c r="S37" s="137"/>
      <c r="T37" s="137"/>
      <c r="U37" s="137"/>
      <c r="V37" s="137"/>
      <c r="W37" s="138"/>
    </row>
    <row r="38" spans="1:23" s="2" customFormat="1" ht="11.25" customHeight="1" x14ac:dyDescent="0.15">
      <c r="A38" s="187"/>
      <c r="B38" s="167"/>
      <c r="C38" s="169"/>
      <c r="D38" s="167"/>
      <c r="E38" s="168"/>
      <c r="F38" s="169"/>
      <c r="G38" s="170"/>
      <c r="H38" s="188"/>
      <c r="I38" s="101"/>
      <c r="J38" s="102"/>
      <c r="K38" s="103"/>
      <c r="L38" s="104"/>
      <c r="M38" s="104"/>
      <c r="N38" s="104"/>
      <c r="O38" s="105"/>
      <c r="P38" s="136"/>
      <c r="Q38" s="137"/>
      <c r="R38" s="137"/>
      <c r="S38" s="137"/>
      <c r="T38" s="137"/>
      <c r="U38" s="137"/>
      <c r="V38" s="137"/>
      <c r="W38" s="138"/>
    </row>
    <row r="39" spans="1:23" s="2" customFormat="1" ht="11.25" customHeight="1" x14ac:dyDescent="0.15">
      <c r="A39" s="187">
        <v>12</v>
      </c>
      <c r="B39" s="167"/>
      <c r="C39" s="169"/>
      <c r="D39" s="167"/>
      <c r="E39" s="168"/>
      <c r="F39" s="169"/>
      <c r="G39" s="170"/>
      <c r="H39" s="188"/>
      <c r="I39" s="101"/>
      <c r="J39" s="102"/>
      <c r="K39" s="103">
        <f t="shared" ref="K39" si="9">IFERROR(IF(G39="",I39,G39*I39),"")</f>
        <v>0</v>
      </c>
      <c r="L39" s="104"/>
      <c r="M39" s="104"/>
      <c r="N39" s="104"/>
      <c r="O39" s="105"/>
      <c r="P39" s="136"/>
      <c r="Q39" s="137"/>
      <c r="R39" s="137"/>
      <c r="S39" s="137"/>
      <c r="T39" s="137"/>
      <c r="U39" s="137"/>
      <c r="V39" s="137"/>
      <c r="W39" s="138"/>
    </row>
    <row r="40" spans="1:23" s="2" customFormat="1" ht="11.25" customHeight="1" x14ac:dyDescent="0.15">
      <c r="A40" s="187"/>
      <c r="B40" s="167"/>
      <c r="C40" s="169"/>
      <c r="D40" s="167"/>
      <c r="E40" s="168"/>
      <c r="F40" s="169"/>
      <c r="G40" s="170"/>
      <c r="H40" s="188"/>
      <c r="I40" s="101"/>
      <c r="J40" s="102"/>
      <c r="K40" s="103"/>
      <c r="L40" s="104"/>
      <c r="M40" s="104"/>
      <c r="N40" s="104"/>
      <c r="O40" s="105"/>
      <c r="P40" s="136"/>
      <c r="Q40" s="137"/>
      <c r="R40" s="137"/>
      <c r="S40" s="137"/>
      <c r="T40" s="137"/>
      <c r="U40" s="137"/>
      <c r="V40" s="137"/>
      <c r="W40" s="138"/>
    </row>
    <row r="41" spans="1:23" s="2" customFormat="1" ht="11.25" customHeight="1" x14ac:dyDescent="0.15">
      <c r="A41" s="187">
        <v>13</v>
      </c>
      <c r="B41" s="167"/>
      <c r="C41" s="169"/>
      <c r="D41" s="167"/>
      <c r="E41" s="168"/>
      <c r="F41" s="169"/>
      <c r="G41" s="170"/>
      <c r="H41" s="188"/>
      <c r="I41" s="101"/>
      <c r="J41" s="102"/>
      <c r="K41" s="103">
        <f t="shared" ref="K41" si="10">IFERROR(IF(G41="",I41,G41*I41),"")</f>
        <v>0</v>
      </c>
      <c r="L41" s="104"/>
      <c r="M41" s="104"/>
      <c r="N41" s="104"/>
      <c r="O41" s="105"/>
      <c r="P41" s="136"/>
      <c r="Q41" s="137"/>
      <c r="R41" s="137"/>
      <c r="S41" s="137"/>
      <c r="T41" s="137"/>
      <c r="U41" s="137"/>
      <c r="V41" s="137"/>
      <c r="W41" s="138"/>
    </row>
    <row r="42" spans="1:23" s="2" customFormat="1" ht="11.25" customHeight="1" x14ac:dyDescent="0.15">
      <c r="A42" s="187"/>
      <c r="B42" s="167"/>
      <c r="C42" s="169"/>
      <c r="D42" s="167"/>
      <c r="E42" s="168"/>
      <c r="F42" s="169"/>
      <c r="G42" s="170"/>
      <c r="H42" s="188"/>
      <c r="I42" s="101"/>
      <c r="J42" s="102"/>
      <c r="K42" s="103"/>
      <c r="L42" s="104"/>
      <c r="M42" s="104"/>
      <c r="N42" s="104"/>
      <c r="O42" s="105"/>
      <c r="P42" s="136"/>
      <c r="Q42" s="137"/>
      <c r="R42" s="137"/>
      <c r="S42" s="137"/>
      <c r="T42" s="137"/>
      <c r="U42" s="137"/>
      <c r="V42" s="137"/>
      <c r="W42" s="138"/>
    </row>
    <row r="43" spans="1:23" s="2" customFormat="1" ht="11.25" customHeight="1" x14ac:dyDescent="0.15">
      <c r="A43" s="187">
        <v>14</v>
      </c>
      <c r="B43" s="167"/>
      <c r="C43" s="169"/>
      <c r="D43" s="167"/>
      <c r="E43" s="168"/>
      <c r="F43" s="169"/>
      <c r="G43" s="170"/>
      <c r="H43" s="188"/>
      <c r="I43" s="101"/>
      <c r="J43" s="102"/>
      <c r="K43" s="103">
        <f t="shared" ref="K43" si="11">IFERROR(IF(G43="",I43,G43*I43),"")</f>
        <v>0</v>
      </c>
      <c r="L43" s="104"/>
      <c r="M43" s="104"/>
      <c r="N43" s="104"/>
      <c r="O43" s="105"/>
      <c r="P43" s="136"/>
      <c r="Q43" s="137"/>
      <c r="R43" s="137"/>
      <c r="S43" s="137"/>
      <c r="T43" s="137"/>
      <c r="U43" s="137"/>
      <c r="V43" s="137"/>
      <c r="W43" s="138"/>
    </row>
    <row r="44" spans="1:23" s="2" customFormat="1" ht="11.25" customHeight="1" x14ac:dyDescent="0.15">
      <c r="A44" s="187"/>
      <c r="B44" s="167"/>
      <c r="C44" s="169"/>
      <c r="D44" s="167"/>
      <c r="E44" s="168"/>
      <c r="F44" s="169"/>
      <c r="G44" s="170"/>
      <c r="H44" s="188"/>
      <c r="I44" s="101"/>
      <c r="J44" s="102"/>
      <c r="K44" s="103"/>
      <c r="L44" s="104"/>
      <c r="M44" s="104"/>
      <c r="N44" s="104"/>
      <c r="O44" s="105"/>
      <c r="P44" s="136"/>
      <c r="Q44" s="137"/>
      <c r="R44" s="137"/>
      <c r="S44" s="137"/>
      <c r="T44" s="137"/>
      <c r="U44" s="137"/>
      <c r="V44" s="137"/>
      <c r="W44" s="138"/>
    </row>
    <row r="45" spans="1:23" s="2" customFormat="1" ht="11.25" customHeight="1" x14ac:dyDescent="0.15">
      <c r="A45" s="187">
        <v>15</v>
      </c>
      <c r="B45" s="167"/>
      <c r="C45" s="169"/>
      <c r="D45" s="167"/>
      <c r="E45" s="168"/>
      <c r="F45" s="169"/>
      <c r="G45" s="170"/>
      <c r="H45" s="188"/>
      <c r="I45" s="101"/>
      <c r="J45" s="102"/>
      <c r="K45" s="103">
        <f t="shared" ref="K45" si="12">IFERROR(IF(G45="",I45,G45*I45),"")</f>
        <v>0</v>
      </c>
      <c r="L45" s="104"/>
      <c r="M45" s="104"/>
      <c r="N45" s="104"/>
      <c r="O45" s="105"/>
      <c r="P45" s="136"/>
      <c r="Q45" s="137"/>
      <c r="R45" s="137"/>
      <c r="S45" s="137"/>
      <c r="T45" s="137"/>
      <c r="U45" s="137"/>
      <c r="V45" s="137"/>
      <c r="W45" s="138"/>
    </row>
    <row r="46" spans="1:23" s="2" customFormat="1" ht="11.25" customHeight="1" x14ac:dyDescent="0.15">
      <c r="A46" s="187"/>
      <c r="B46" s="167"/>
      <c r="C46" s="169"/>
      <c r="D46" s="167"/>
      <c r="E46" s="168"/>
      <c r="F46" s="169"/>
      <c r="G46" s="170"/>
      <c r="H46" s="188"/>
      <c r="I46" s="101"/>
      <c r="J46" s="102"/>
      <c r="K46" s="103"/>
      <c r="L46" s="104"/>
      <c r="M46" s="104"/>
      <c r="N46" s="104"/>
      <c r="O46" s="105"/>
      <c r="P46" s="136"/>
      <c r="Q46" s="137"/>
      <c r="R46" s="137"/>
      <c r="S46" s="137"/>
      <c r="T46" s="137"/>
      <c r="U46" s="137"/>
      <c r="V46" s="137"/>
      <c r="W46" s="138"/>
    </row>
    <row r="47" spans="1:23" s="2" customFormat="1" ht="11.25" customHeight="1" x14ac:dyDescent="0.15">
      <c r="A47" s="187">
        <v>16</v>
      </c>
      <c r="B47" s="167"/>
      <c r="C47" s="169"/>
      <c r="D47" s="167"/>
      <c r="E47" s="168"/>
      <c r="F47" s="169"/>
      <c r="G47" s="170"/>
      <c r="H47" s="188"/>
      <c r="I47" s="101"/>
      <c r="J47" s="102"/>
      <c r="K47" s="103">
        <f t="shared" ref="K47" si="13">IFERROR(IF(G47="",I47,G47*I47),"")</f>
        <v>0</v>
      </c>
      <c r="L47" s="104"/>
      <c r="M47" s="104"/>
      <c r="N47" s="104"/>
      <c r="O47" s="105"/>
      <c r="P47" s="136"/>
      <c r="Q47" s="137"/>
      <c r="R47" s="137"/>
      <c r="S47" s="137"/>
      <c r="T47" s="137"/>
      <c r="U47" s="137"/>
      <c r="V47" s="137"/>
      <c r="W47" s="138"/>
    </row>
    <row r="48" spans="1:23" s="2" customFormat="1" ht="11.25" customHeight="1" x14ac:dyDescent="0.15">
      <c r="A48" s="187"/>
      <c r="B48" s="167"/>
      <c r="C48" s="169"/>
      <c r="D48" s="167"/>
      <c r="E48" s="168"/>
      <c r="F48" s="169"/>
      <c r="G48" s="170"/>
      <c r="H48" s="188"/>
      <c r="I48" s="101"/>
      <c r="J48" s="102"/>
      <c r="K48" s="103"/>
      <c r="L48" s="104"/>
      <c r="M48" s="104"/>
      <c r="N48" s="104"/>
      <c r="O48" s="105"/>
      <c r="P48" s="136"/>
      <c r="Q48" s="137"/>
      <c r="R48" s="137"/>
      <c r="S48" s="137"/>
      <c r="T48" s="137"/>
      <c r="U48" s="137"/>
      <c r="V48" s="137"/>
      <c r="W48" s="138"/>
    </row>
    <row r="49" spans="1:23" s="2" customFormat="1" ht="11.25" customHeight="1" x14ac:dyDescent="0.15">
      <c r="A49" s="187">
        <v>17</v>
      </c>
      <c r="B49" s="167"/>
      <c r="C49" s="169"/>
      <c r="D49" s="167"/>
      <c r="E49" s="168"/>
      <c r="F49" s="169"/>
      <c r="G49" s="170"/>
      <c r="H49" s="188"/>
      <c r="I49" s="101"/>
      <c r="J49" s="102"/>
      <c r="K49" s="103">
        <f t="shared" ref="K49" si="14">IFERROR(IF(G49="",I49,G49*I49),"")</f>
        <v>0</v>
      </c>
      <c r="L49" s="104"/>
      <c r="M49" s="104"/>
      <c r="N49" s="104"/>
      <c r="O49" s="105"/>
      <c r="P49" s="136"/>
      <c r="Q49" s="137"/>
      <c r="R49" s="137"/>
      <c r="S49" s="137"/>
      <c r="T49" s="137"/>
      <c r="U49" s="137"/>
      <c r="V49" s="137"/>
      <c r="W49" s="138"/>
    </row>
    <row r="50" spans="1:23" s="2" customFormat="1" ht="11.25" customHeight="1" x14ac:dyDescent="0.15">
      <c r="A50" s="187"/>
      <c r="B50" s="167"/>
      <c r="C50" s="169"/>
      <c r="D50" s="167"/>
      <c r="E50" s="168"/>
      <c r="F50" s="169"/>
      <c r="G50" s="170"/>
      <c r="H50" s="188"/>
      <c r="I50" s="101"/>
      <c r="J50" s="102"/>
      <c r="K50" s="103"/>
      <c r="L50" s="104"/>
      <c r="M50" s="104"/>
      <c r="N50" s="104"/>
      <c r="O50" s="105"/>
      <c r="P50" s="136"/>
      <c r="Q50" s="137"/>
      <c r="R50" s="137"/>
      <c r="S50" s="137"/>
      <c r="T50" s="137"/>
      <c r="U50" s="137"/>
      <c r="V50" s="137"/>
      <c r="W50" s="138"/>
    </row>
    <row r="51" spans="1:23" s="2" customFormat="1" ht="11.25" customHeight="1" x14ac:dyDescent="0.15">
      <c r="A51" s="187">
        <v>18</v>
      </c>
      <c r="B51" s="167"/>
      <c r="C51" s="169"/>
      <c r="D51" s="167"/>
      <c r="E51" s="168"/>
      <c r="F51" s="169"/>
      <c r="G51" s="170"/>
      <c r="H51" s="188"/>
      <c r="I51" s="101"/>
      <c r="J51" s="102"/>
      <c r="K51" s="103">
        <f t="shared" ref="K51" si="15">IFERROR(IF(G51="",I51,G51*I51),"")</f>
        <v>0</v>
      </c>
      <c r="L51" s="104"/>
      <c r="M51" s="104"/>
      <c r="N51" s="104"/>
      <c r="O51" s="105"/>
      <c r="P51" s="136"/>
      <c r="Q51" s="137"/>
      <c r="R51" s="137"/>
      <c r="S51" s="137"/>
      <c r="T51" s="137"/>
      <c r="U51" s="137"/>
      <c r="V51" s="137"/>
      <c r="W51" s="138"/>
    </row>
    <row r="52" spans="1:23" s="2" customFormat="1" ht="11.25" customHeight="1" x14ac:dyDescent="0.15">
      <c r="A52" s="187"/>
      <c r="B52" s="167"/>
      <c r="C52" s="169"/>
      <c r="D52" s="167"/>
      <c r="E52" s="168"/>
      <c r="F52" s="169"/>
      <c r="G52" s="170"/>
      <c r="H52" s="188"/>
      <c r="I52" s="101"/>
      <c r="J52" s="102"/>
      <c r="K52" s="103"/>
      <c r="L52" s="104"/>
      <c r="M52" s="104"/>
      <c r="N52" s="104"/>
      <c r="O52" s="105"/>
      <c r="P52" s="136"/>
      <c r="Q52" s="137"/>
      <c r="R52" s="137"/>
      <c r="S52" s="137"/>
      <c r="T52" s="137"/>
      <c r="U52" s="137"/>
      <c r="V52" s="137"/>
      <c r="W52" s="138"/>
    </row>
    <row r="53" spans="1:23" s="2" customFormat="1" ht="11.25" customHeight="1" x14ac:dyDescent="0.15">
      <c r="A53" s="187">
        <v>19</v>
      </c>
      <c r="B53" s="167"/>
      <c r="C53" s="169"/>
      <c r="D53" s="167"/>
      <c r="E53" s="168"/>
      <c r="F53" s="169"/>
      <c r="G53" s="170"/>
      <c r="H53" s="188"/>
      <c r="I53" s="101"/>
      <c r="J53" s="102"/>
      <c r="K53" s="103">
        <f t="shared" ref="K53" si="16">IFERROR(IF(G53="",I53,G53*I53),"")</f>
        <v>0</v>
      </c>
      <c r="L53" s="104"/>
      <c r="M53" s="104"/>
      <c r="N53" s="104"/>
      <c r="O53" s="105"/>
      <c r="P53" s="136"/>
      <c r="Q53" s="137"/>
      <c r="R53" s="137"/>
      <c r="S53" s="137"/>
      <c r="T53" s="137"/>
      <c r="U53" s="137"/>
      <c r="V53" s="137"/>
      <c r="W53" s="138"/>
    </row>
    <row r="54" spans="1:23" s="2" customFormat="1" ht="11.25" customHeight="1" x14ac:dyDescent="0.15">
      <c r="A54" s="187"/>
      <c r="B54" s="167"/>
      <c r="C54" s="169"/>
      <c r="D54" s="167"/>
      <c r="E54" s="168"/>
      <c r="F54" s="169"/>
      <c r="G54" s="170"/>
      <c r="H54" s="188"/>
      <c r="I54" s="101"/>
      <c r="J54" s="102"/>
      <c r="K54" s="103"/>
      <c r="L54" s="104"/>
      <c r="M54" s="104"/>
      <c r="N54" s="104"/>
      <c r="O54" s="105"/>
      <c r="P54" s="136"/>
      <c r="Q54" s="137"/>
      <c r="R54" s="137"/>
      <c r="S54" s="137"/>
      <c r="T54" s="137"/>
      <c r="U54" s="137"/>
      <c r="V54" s="137"/>
      <c r="W54" s="138"/>
    </row>
    <row r="55" spans="1:23" s="2" customFormat="1" ht="11.25" customHeight="1" x14ac:dyDescent="0.15">
      <c r="A55" s="187">
        <v>20</v>
      </c>
      <c r="B55" s="167"/>
      <c r="C55" s="169"/>
      <c r="D55" s="167"/>
      <c r="E55" s="168"/>
      <c r="F55" s="169"/>
      <c r="G55" s="170"/>
      <c r="H55" s="188"/>
      <c r="I55" s="101"/>
      <c r="J55" s="102"/>
      <c r="K55" s="103">
        <f t="shared" ref="K55" si="17">IFERROR(IF(G55="",I55,G55*I55),"")</f>
        <v>0</v>
      </c>
      <c r="L55" s="104"/>
      <c r="M55" s="104"/>
      <c r="N55" s="104"/>
      <c r="O55" s="105"/>
      <c r="P55" s="136"/>
      <c r="Q55" s="137"/>
      <c r="R55" s="137"/>
      <c r="S55" s="137"/>
      <c r="T55" s="137"/>
      <c r="U55" s="137"/>
      <c r="V55" s="137"/>
      <c r="W55" s="138"/>
    </row>
    <row r="56" spans="1:23" s="2" customFormat="1" ht="11.25" customHeight="1" x14ac:dyDescent="0.15">
      <c r="A56" s="187"/>
      <c r="B56" s="167"/>
      <c r="C56" s="169"/>
      <c r="D56" s="167"/>
      <c r="E56" s="168"/>
      <c r="F56" s="169"/>
      <c r="G56" s="170"/>
      <c r="H56" s="188"/>
      <c r="I56" s="101"/>
      <c r="J56" s="102"/>
      <c r="K56" s="103"/>
      <c r="L56" s="104"/>
      <c r="M56" s="104"/>
      <c r="N56" s="104"/>
      <c r="O56" s="105"/>
      <c r="P56" s="136"/>
      <c r="Q56" s="137"/>
      <c r="R56" s="137"/>
      <c r="S56" s="137"/>
      <c r="T56" s="137"/>
      <c r="U56" s="137"/>
      <c r="V56" s="137"/>
      <c r="W56" s="138"/>
    </row>
    <row r="57" spans="1:23" s="2" customFormat="1" ht="11.25" customHeight="1" x14ac:dyDescent="0.15">
      <c r="A57" s="187">
        <v>21</v>
      </c>
      <c r="B57" s="167"/>
      <c r="C57" s="169"/>
      <c r="D57" s="167"/>
      <c r="E57" s="168"/>
      <c r="F57" s="169"/>
      <c r="G57" s="170"/>
      <c r="H57" s="188"/>
      <c r="I57" s="101"/>
      <c r="J57" s="102"/>
      <c r="K57" s="103">
        <f t="shared" ref="K57" si="18">IFERROR(IF(G57="",I57,G57*I57),"")</f>
        <v>0</v>
      </c>
      <c r="L57" s="104"/>
      <c r="M57" s="104"/>
      <c r="N57" s="104"/>
      <c r="O57" s="105"/>
      <c r="P57" s="136"/>
      <c r="Q57" s="137"/>
      <c r="R57" s="137"/>
      <c r="S57" s="137"/>
      <c r="T57" s="137"/>
      <c r="U57" s="137"/>
      <c r="V57" s="137"/>
      <c r="W57" s="138"/>
    </row>
    <row r="58" spans="1:23" s="2" customFormat="1" ht="11.25" customHeight="1" x14ac:dyDescent="0.15">
      <c r="A58" s="187"/>
      <c r="B58" s="167"/>
      <c r="C58" s="169"/>
      <c r="D58" s="167"/>
      <c r="E58" s="168"/>
      <c r="F58" s="169"/>
      <c r="G58" s="170"/>
      <c r="H58" s="188"/>
      <c r="I58" s="101"/>
      <c r="J58" s="102"/>
      <c r="K58" s="103"/>
      <c r="L58" s="104"/>
      <c r="M58" s="104"/>
      <c r="N58" s="104"/>
      <c r="O58" s="105"/>
      <c r="P58" s="136"/>
      <c r="Q58" s="137"/>
      <c r="R58" s="137"/>
      <c r="S58" s="137"/>
      <c r="T58" s="137"/>
      <c r="U58" s="137"/>
      <c r="V58" s="137"/>
      <c r="W58" s="138"/>
    </row>
    <row r="59" spans="1:23" s="2" customFormat="1" ht="11.25" customHeight="1" x14ac:dyDescent="0.15">
      <c r="A59" s="187">
        <v>22</v>
      </c>
      <c r="B59" s="167"/>
      <c r="C59" s="169"/>
      <c r="D59" s="167"/>
      <c r="E59" s="168"/>
      <c r="F59" s="169"/>
      <c r="G59" s="170"/>
      <c r="H59" s="188"/>
      <c r="I59" s="101"/>
      <c r="J59" s="102"/>
      <c r="K59" s="103">
        <f t="shared" ref="K59" si="19">IFERROR(IF(G59="",I59,G59*I59),"")</f>
        <v>0</v>
      </c>
      <c r="L59" s="104"/>
      <c r="M59" s="104"/>
      <c r="N59" s="104"/>
      <c r="O59" s="105"/>
      <c r="P59" s="136"/>
      <c r="Q59" s="137"/>
      <c r="R59" s="137"/>
      <c r="S59" s="137"/>
      <c r="T59" s="137"/>
      <c r="U59" s="137"/>
      <c r="V59" s="137"/>
      <c r="W59" s="138"/>
    </row>
    <row r="60" spans="1:23" s="2" customFormat="1" ht="11.25" customHeight="1" x14ac:dyDescent="0.15">
      <c r="A60" s="187"/>
      <c r="B60" s="167"/>
      <c r="C60" s="169"/>
      <c r="D60" s="167"/>
      <c r="E60" s="168"/>
      <c r="F60" s="169"/>
      <c r="G60" s="170"/>
      <c r="H60" s="188"/>
      <c r="I60" s="101"/>
      <c r="J60" s="102"/>
      <c r="K60" s="103"/>
      <c r="L60" s="104"/>
      <c r="M60" s="104"/>
      <c r="N60" s="104"/>
      <c r="O60" s="105"/>
      <c r="P60" s="136"/>
      <c r="Q60" s="137"/>
      <c r="R60" s="137"/>
      <c r="S60" s="137"/>
      <c r="T60" s="137"/>
      <c r="U60" s="137"/>
      <c r="V60" s="137"/>
      <c r="W60" s="138"/>
    </row>
    <row r="61" spans="1:23" s="2" customFormat="1" ht="11.25" customHeight="1" x14ac:dyDescent="0.15">
      <c r="A61" s="187">
        <v>23</v>
      </c>
      <c r="B61" s="167"/>
      <c r="C61" s="169"/>
      <c r="D61" s="167"/>
      <c r="E61" s="168"/>
      <c r="F61" s="169"/>
      <c r="G61" s="170"/>
      <c r="H61" s="188"/>
      <c r="I61" s="101"/>
      <c r="J61" s="102"/>
      <c r="K61" s="103">
        <f t="shared" ref="K61" si="20">IFERROR(IF(G61="",I61,G61*I61),"")</f>
        <v>0</v>
      </c>
      <c r="L61" s="104"/>
      <c r="M61" s="104"/>
      <c r="N61" s="104"/>
      <c r="O61" s="105"/>
      <c r="P61" s="136"/>
      <c r="Q61" s="137"/>
      <c r="R61" s="137"/>
      <c r="S61" s="137"/>
      <c r="T61" s="137"/>
      <c r="U61" s="137"/>
      <c r="V61" s="137"/>
      <c r="W61" s="138"/>
    </row>
    <row r="62" spans="1:23" s="2" customFormat="1" ht="11.25" customHeight="1" x14ac:dyDescent="0.15">
      <c r="A62" s="187"/>
      <c r="B62" s="167"/>
      <c r="C62" s="169"/>
      <c r="D62" s="167"/>
      <c r="E62" s="168"/>
      <c r="F62" s="169"/>
      <c r="G62" s="170"/>
      <c r="H62" s="188"/>
      <c r="I62" s="101"/>
      <c r="J62" s="102"/>
      <c r="K62" s="103"/>
      <c r="L62" s="104"/>
      <c r="M62" s="104"/>
      <c r="N62" s="104"/>
      <c r="O62" s="105"/>
      <c r="P62" s="136"/>
      <c r="Q62" s="137"/>
      <c r="R62" s="137"/>
      <c r="S62" s="137"/>
      <c r="T62" s="137"/>
      <c r="U62" s="137"/>
      <c r="V62" s="137"/>
      <c r="W62" s="138"/>
    </row>
    <row r="63" spans="1:23" s="2" customFormat="1" ht="11.25" customHeight="1" x14ac:dyDescent="0.15">
      <c r="A63" s="187">
        <v>24</v>
      </c>
      <c r="B63" s="167"/>
      <c r="C63" s="169"/>
      <c r="D63" s="167"/>
      <c r="E63" s="168"/>
      <c r="F63" s="169"/>
      <c r="G63" s="170"/>
      <c r="H63" s="188"/>
      <c r="I63" s="101"/>
      <c r="J63" s="102"/>
      <c r="K63" s="103">
        <f t="shared" ref="K63" si="21">IFERROR(IF(G63="",I63,G63*I63),"")</f>
        <v>0</v>
      </c>
      <c r="L63" s="104"/>
      <c r="M63" s="104"/>
      <c r="N63" s="104"/>
      <c r="O63" s="105"/>
      <c r="P63" s="136"/>
      <c r="Q63" s="137"/>
      <c r="R63" s="137"/>
      <c r="S63" s="137"/>
      <c r="T63" s="137"/>
      <c r="U63" s="137"/>
      <c r="V63" s="137"/>
      <c r="W63" s="138"/>
    </row>
    <row r="64" spans="1:23" s="2" customFormat="1" ht="11.25" customHeight="1" x14ac:dyDescent="0.15">
      <c r="A64" s="187"/>
      <c r="B64" s="167"/>
      <c r="C64" s="169"/>
      <c r="D64" s="167"/>
      <c r="E64" s="168"/>
      <c r="F64" s="169"/>
      <c r="G64" s="170"/>
      <c r="H64" s="188"/>
      <c r="I64" s="101"/>
      <c r="J64" s="102"/>
      <c r="K64" s="103"/>
      <c r="L64" s="104"/>
      <c r="M64" s="104"/>
      <c r="N64" s="104"/>
      <c r="O64" s="105"/>
      <c r="P64" s="136"/>
      <c r="Q64" s="137"/>
      <c r="R64" s="137"/>
      <c r="S64" s="137"/>
      <c r="T64" s="137"/>
      <c r="U64" s="137"/>
      <c r="V64" s="137"/>
      <c r="W64" s="138"/>
    </row>
    <row r="65" spans="1:27" s="2" customFormat="1" ht="11.25" customHeight="1" x14ac:dyDescent="0.15">
      <c r="A65" s="187">
        <v>25</v>
      </c>
      <c r="B65" s="167"/>
      <c r="C65" s="169"/>
      <c r="D65" s="167"/>
      <c r="E65" s="168"/>
      <c r="F65" s="169"/>
      <c r="G65" s="170"/>
      <c r="H65" s="188"/>
      <c r="I65" s="101"/>
      <c r="J65" s="102"/>
      <c r="K65" s="103">
        <f t="shared" ref="K65" si="22">IFERROR(IF(G65="",I65,G65*I65),"")</f>
        <v>0</v>
      </c>
      <c r="L65" s="104"/>
      <c r="M65" s="104"/>
      <c r="N65" s="104"/>
      <c r="O65" s="105"/>
      <c r="P65" s="136"/>
      <c r="Q65" s="137"/>
      <c r="R65" s="137"/>
      <c r="S65" s="137"/>
      <c r="T65" s="137"/>
      <c r="U65" s="137"/>
      <c r="V65" s="137"/>
      <c r="W65" s="138"/>
    </row>
    <row r="66" spans="1:27" s="2" customFormat="1" ht="11.25" customHeight="1" x14ac:dyDescent="0.15">
      <c r="A66" s="187"/>
      <c r="B66" s="167"/>
      <c r="C66" s="169"/>
      <c r="D66" s="167"/>
      <c r="E66" s="168"/>
      <c r="F66" s="169"/>
      <c r="G66" s="170"/>
      <c r="H66" s="188"/>
      <c r="I66" s="101"/>
      <c r="J66" s="102"/>
      <c r="K66" s="103"/>
      <c r="L66" s="104"/>
      <c r="M66" s="104"/>
      <c r="N66" s="104"/>
      <c r="O66" s="105"/>
      <c r="P66" s="136"/>
      <c r="Q66" s="137"/>
      <c r="R66" s="137"/>
      <c r="S66" s="137"/>
      <c r="T66" s="137"/>
      <c r="U66" s="137"/>
      <c r="V66" s="137"/>
      <c r="W66" s="138"/>
    </row>
    <row r="67" spans="1:27" s="2" customFormat="1" ht="11.25" customHeight="1" x14ac:dyDescent="0.15">
      <c r="A67" s="187">
        <v>26</v>
      </c>
      <c r="B67" s="167"/>
      <c r="C67" s="169"/>
      <c r="D67" s="167"/>
      <c r="E67" s="168"/>
      <c r="F67" s="169"/>
      <c r="G67" s="170"/>
      <c r="H67" s="188"/>
      <c r="I67" s="101"/>
      <c r="J67" s="102"/>
      <c r="K67" s="103">
        <f t="shared" ref="K67" si="23">IFERROR(IF(G67="",I67,G67*I67),"")</f>
        <v>0</v>
      </c>
      <c r="L67" s="104"/>
      <c r="M67" s="104"/>
      <c r="N67" s="104"/>
      <c r="O67" s="105"/>
      <c r="P67" s="136"/>
      <c r="Q67" s="137"/>
      <c r="R67" s="137"/>
      <c r="S67" s="137"/>
      <c r="T67" s="137"/>
      <c r="U67" s="137"/>
      <c r="V67" s="137"/>
      <c r="W67" s="138"/>
    </row>
    <row r="68" spans="1:27" s="2" customFormat="1" ht="11.25" customHeight="1" x14ac:dyDescent="0.15">
      <c r="A68" s="187"/>
      <c r="B68" s="167"/>
      <c r="C68" s="169"/>
      <c r="D68" s="167"/>
      <c r="E68" s="168"/>
      <c r="F68" s="169"/>
      <c r="G68" s="170"/>
      <c r="H68" s="188"/>
      <c r="I68" s="101"/>
      <c r="J68" s="102"/>
      <c r="K68" s="103"/>
      <c r="L68" s="104"/>
      <c r="M68" s="104"/>
      <c r="N68" s="104"/>
      <c r="O68" s="105"/>
      <c r="P68" s="136"/>
      <c r="Q68" s="137"/>
      <c r="R68" s="137"/>
      <c r="S68" s="137"/>
      <c r="T68" s="137"/>
      <c r="U68" s="137"/>
      <c r="V68" s="137"/>
      <c r="W68" s="138"/>
    </row>
    <row r="69" spans="1:27" s="2" customFormat="1" ht="11.25" customHeight="1" x14ac:dyDescent="0.15">
      <c r="A69" s="185">
        <v>27</v>
      </c>
      <c r="B69" s="179"/>
      <c r="C69" s="181"/>
      <c r="D69" s="179"/>
      <c r="E69" s="180"/>
      <c r="F69" s="181"/>
      <c r="G69" s="177"/>
      <c r="H69" s="189"/>
      <c r="I69" s="119"/>
      <c r="J69" s="120"/>
      <c r="K69" s="123">
        <f t="shared" ref="K69" si="24">IFERROR(IF(G69="",I69,G69*I69),"")</f>
        <v>0</v>
      </c>
      <c r="L69" s="124"/>
      <c r="M69" s="124"/>
      <c r="N69" s="124"/>
      <c r="O69" s="125"/>
      <c r="P69" s="261"/>
      <c r="Q69" s="262"/>
      <c r="R69" s="262"/>
      <c r="S69" s="262"/>
      <c r="T69" s="262"/>
      <c r="U69" s="262"/>
      <c r="V69" s="262"/>
      <c r="W69" s="263"/>
    </row>
    <row r="70" spans="1:27" s="2" customFormat="1" ht="11.25" customHeight="1" thickBot="1" x14ac:dyDescent="0.2">
      <c r="A70" s="186"/>
      <c r="B70" s="182"/>
      <c r="C70" s="184"/>
      <c r="D70" s="182"/>
      <c r="E70" s="183"/>
      <c r="F70" s="184"/>
      <c r="G70" s="178"/>
      <c r="H70" s="190"/>
      <c r="I70" s="231"/>
      <c r="J70" s="232"/>
      <c r="K70" s="258"/>
      <c r="L70" s="259"/>
      <c r="M70" s="259"/>
      <c r="N70" s="259"/>
      <c r="O70" s="260"/>
      <c r="P70" s="264"/>
      <c r="Q70" s="265"/>
      <c r="R70" s="265"/>
      <c r="S70" s="265"/>
      <c r="T70" s="265"/>
      <c r="U70" s="265"/>
      <c r="V70" s="265"/>
      <c r="W70" s="266"/>
    </row>
    <row r="71" spans="1:27" s="2" customFormat="1" ht="22.5" customHeight="1" x14ac:dyDescent="0.15">
      <c r="A71" s="255" t="s">
        <v>12</v>
      </c>
      <c r="B71" s="233"/>
      <c r="C71" s="234"/>
      <c r="D71" s="234"/>
      <c r="E71" s="234"/>
      <c r="F71" s="234"/>
      <c r="G71" s="234"/>
      <c r="H71" s="235"/>
      <c r="I71" s="267" t="s">
        <v>35</v>
      </c>
      <c r="J71" s="268"/>
      <c r="K71" s="249" t="str">
        <f>IF(SUM(K17:O70)=0,"",SUM(K17:O70))</f>
        <v/>
      </c>
      <c r="L71" s="250"/>
      <c r="M71" s="250"/>
      <c r="N71" s="250"/>
      <c r="O71" s="251"/>
      <c r="P71" s="252"/>
      <c r="Q71" s="253"/>
      <c r="R71" s="253"/>
      <c r="S71" s="253"/>
      <c r="T71" s="253"/>
      <c r="U71" s="253"/>
      <c r="V71" s="253"/>
      <c r="W71" s="254"/>
    </row>
    <row r="72" spans="1:27" s="2" customFormat="1" ht="22.5" customHeight="1" x14ac:dyDescent="0.15">
      <c r="A72" s="256"/>
      <c r="B72" s="236"/>
      <c r="C72" s="237"/>
      <c r="D72" s="237"/>
      <c r="E72" s="237"/>
      <c r="F72" s="237"/>
      <c r="G72" s="237"/>
      <c r="H72" s="238"/>
      <c r="I72" s="269" t="s">
        <v>36</v>
      </c>
      <c r="J72" s="270"/>
      <c r="K72" s="103" t="str">
        <f>$K$173</f>
        <v/>
      </c>
      <c r="L72" s="104"/>
      <c r="M72" s="104"/>
      <c r="N72" s="104"/>
      <c r="O72" s="105"/>
      <c r="P72" s="246"/>
      <c r="Q72" s="247"/>
      <c r="R72" s="247"/>
      <c r="S72" s="247"/>
      <c r="T72" s="247"/>
      <c r="U72" s="247"/>
      <c r="V72" s="247"/>
      <c r="W72" s="248"/>
    </row>
    <row r="73" spans="1:27" s="2" customFormat="1" ht="22.5" customHeight="1" x14ac:dyDescent="0.15">
      <c r="A73" s="256"/>
      <c r="B73" s="236"/>
      <c r="C73" s="237"/>
      <c r="D73" s="237"/>
      <c r="E73" s="237"/>
      <c r="F73" s="237"/>
      <c r="G73" s="237"/>
      <c r="H73" s="238"/>
      <c r="I73" s="269" t="s">
        <v>37</v>
      </c>
      <c r="J73" s="270"/>
      <c r="K73" s="103" t="str">
        <f>$K$268</f>
        <v/>
      </c>
      <c r="L73" s="104"/>
      <c r="M73" s="104"/>
      <c r="N73" s="104"/>
      <c r="O73" s="105"/>
      <c r="P73" s="246"/>
      <c r="Q73" s="247"/>
      <c r="R73" s="247"/>
      <c r="S73" s="247"/>
      <c r="T73" s="247"/>
      <c r="U73" s="247"/>
      <c r="V73" s="247"/>
      <c r="W73" s="248"/>
    </row>
    <row r="74" spans="1:27" s="2" customFormat="1" ht="22.5" customHeight="1" x14ac:dyDescent="0.15">
      <c r="A74" s="256"/>
      <c r="B74" s="236"/>
      <c r="C74" s="237"/>
      <c r="D74" s="237"/>
      <c r="E74" s="237"/>
      <c r="F74" s="237"/>
      <c r="G74" s="237"/>
      <c r="H74" s="238"/>
      <c r="I74" s="269" t="s">
        <v>38</v>
      </c>
      <c r="J74" s="270"/>
      <c r="K74" s="103" t="str">
        <f>$K$361</f>
        <v/>
      </c>
      <c r="L74" s="104"/>
      <c r="M74" s="104"/>
      <c r="N74" s="104"/>
      <c r="O74" s="105"/>
      <c r="P74" s="246"/>
      <c r="Q74" s="247"/>
      <c r="R74" s="247"/>
      <c r="S74" s="247"/>
      <c r="T74" s="247"/>
      <c r="U74" s="247"/>
      <c r="V74" s="247"/>
      <c r="W74" s="248"/>
    </row>
    <row r="75" spans="1:27" s="2" customFormat="1" ht="22.5" customHeight="1" x14ac:dyDescent="0.15">
      <c r="A75" s="256"/>
      <c r="B75" s="239"/>
      <c r="C75" s="240"/>
      <c r="D75" s="240"/>
      <c r="E75" s="240"/>
      <c r="F75" s="240"/>
      <c r="G75" s="240"/>
      <c r="H75" s="241"/>
      <c r="I75" s="213" t="s">
        <v>39</v>
      </c>
      <c r="J75" s="214"/>
      <c r="K75" s="103">
        <f>IF(SUM(K71:O74)=0,0,SUM(K71:O74))</f>
        <v>0</v>
      </c>
      <c r="L75" s="104"/>
      <c r="M75" s="104"/>
      <c r="N75" s="104"/>
      <c r="O75" s="105"/>
      <c r="P75" s="171"/>
      <c r="Q75" s="172"/>
      <c r="R75" s="172"/>
      <c r="S75" s="172"/>
      <c r="T75" s="172"/>
      <c r="U75" s="172"/>
      <c r="V75" s="172"/>
      <c r="W75" s="173"/>
    </row>
    <row r="76" spans="1:27" s="2" customFormat="1" ht="22.5" customHeight="1" x14ac:dyDescent="0.15">
      <c r="A76" s="256"/>
      <c r="B76" s="242"/>
      <c r="C76" s="242"/>
      <c r="D76" s="242"/>
      <c r="E76" s="242"/>
      <c r="F76" s="242"/>
      <c r="G76" s="242"/>
      <c r="H76" s="243"/>
      <c r="I76" s="272" t="s">
        <v>13</v>
      </c>
      <c r="J76" s="273"/>
      <c r="K76" s="274"/>
      <c r="L76" s="275"/>
      <c r="M76" s="275"/>
      <c r="N76" s="275"/>
      <c r="O76" s="276"/>
      <c r="P76" s="171"/>
      <c r="Q76" s="172"/>
      <c r="R76" s="172"/>
      <c r="S76" s="172"/>
      <c r="T76" s="172"/>
      <c r="U76" s="172"/>
      <c r="V76" s="172"/>
      <c r="W76" s="173"/>
    </row>
    <row r="77" spans="1:27" s="2" customFormat="1" ht="22.5" customHeight="1" x14ac:dyDescent="0.15">
      <c r="A77" s="256"/>
      <c r="B77" s="237"/>
      <c r="C77" s="237"/>
      <c r="D77" s="237"/>
      <c r="E77" s="237"/>
      <c r="F77" s="237"/>
      <c r="G77" s="237"/>
      <c r="H77" s="238"/>
      <c r="I77" s="277" t="s">
        <v>54</v>
      </c>
      <c r="J77" s="278"/>
      <c r="K77" s="103">
        <f>IFERROR(K75-K76,"")</f>
        <v>0</v>
      </c>
      <c r="L77" s="104"/>
      <c r="M77" s="104"/>
      <c r="N77" s="104"/>
      <c r="O77" s="105"/>
      <c r="P77" s="284"/>
      <c r="Q77" s="285"/>
      <c r="R77" s="285"/>
      <c r="S77" s="285"/>
      <c r="T77" s="285"/>
      <c r="U77" s="285"/>
      <c r="V77" s="285"/>
      <c r="W77" s="286"/>
    </row>
    <row r="78" spans="1:27" s="2" customFormat="1" ht="22.5" customHeight="1" thickBot="1" x14ac:dyDescent="0.2">
      <c r="A78" s="257"/>
      <c r="B78" s="244"/>
      <c r="C78" s="244"/>
      <c r="D78" s="244"/>
      <c r="E78" s="244"/>
      <c r="F78" s="244"/>
      <c r="G78" s="244"/>
      <c r="H78" s="245"/>
      <c r="I78" s="279" t="s">
        <v>74</v>
      </c>
      <c r="J78" s="280"/>
      <c r="K78" s="281">
        <f>IF(ISERROR(K77/1.1),"",ROUNDDOWN(K77*(10/110),0))</f>
        <v>0</v>
      </c>
      <c r="L78" s="282"/>
      <c r="M78" s="282"/>
      <c r="N78" s="282"/>
      <c r="O78" s="283"/>
      <c r="P78" s="287"/>
      <c r="Q78" s="288"/>
      <c r="R78" s="288"/>
      <c r="S78" s="288"/>
      <c r="T78" s="288"/>
      <c r="U78" s="288"/>
      <c r="V78" s="288"/>
      <c r="W78" s="289"/>
    </row>
    <row r="79" spans="1:27" ht="6.75" customHeight="1" x14ac:dyDescent="0.15">
      <c r="A79" s="66"/>
      <c r="B79" s="66"/>
      <c r="C79" s="66"/>
      <c r="D79" s="66"/>
      <c r="E79" s="66"/>
      <c r="F79" s="66"/>
      <c r="G79" s="32"/>
      <c r="H79" s="66"/>
      <c r="I79" s="66"/>
      <c r="J79" s="61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</row>
    <row r="80" spans="1:27" s="5" customFormat="1" ht="15.75" customHeight="1" x14ac:dyDescent="0.15">
      <c r="A80" s="139" t="s">
        <v>55</v>
      </c>
      <c r="B80" s="139"/>
      <c r="C80" s="140"/>
      <c r="D80" s="54"/>
      <c r="E80" s="54"/>
      <c r="F80" s="18"/>
      <c r="G80" s="18"/>
      <c r="H80" s="18"/>
      <c r="I80" s="55"/>
      <c r="J80" s="56"/>
      <c r="K80" s="56"/>
      <c r="L80" s="141" t="str">
        <f>"No."&amp;L$3&amp;M$3&amp;N$3&amp;O$3&amp;P$3&amp;Q$3&amp;R$3&amp;S$3</f>
        <v>No.-</v>
      </c>
      <c r="M80" s="141"/>
      <c r="N80" s="141"/>
      <c r="O80" s="141"/>
      <c r="P80" s="141"/>
      <c r="Q80" s="141"/>
      <c r="R80" s="141"/>
      <c r="S80" s="141"/>
      <c r="T80" s="141"/>
      <c r="U80" s="57"/>
      <c r="V80" s="57"/>
      <c r="W80" s="57"/>
      <c r="X80" s="4"/>
      <c r="Y80" s="4"/>
      <c r="Z80" s="4"/>
      <c r="AA80" s="4"/>
    </row>
    <row r="81" spans="1:23" s="5" customFormat="1" ht="15.75" customHeight="1" thickBot="1" x14ac:dyDescent="0.2">
      <c r="A81" s="139"/>
      <c r="B81" s="139"/>
      <c r="C81" s="140"/>
      <c r="D81" s="54"/>
      <c r="E81" s="54"/>
      <c r="F81" s="58"/>
      <c r="G81" s="58"/>
      <c r="H81" s="58"/>
      <c r="I81" s="59"/>
      <c r="J81" s="60"/>
      <c r="K81" s="58"/>
      <c r="L81" s="135" t="str">
        <f>IF(M$2="","",M$2)</f>
        <v/>
      </c>
      <c r="M81" s="135"/>
      <c r="N81" s="135"/>
      <c r="O81" s="135"/>
      <c r="P81" s="135"/>
      <c r="Q81" s="135"/>
      <c r="R81" s="135"/>
      <c r="S81" s="135"/>
      <c r="T81" s="135"/>
      <c r="U81" s="62"/>
      <c r="V81" s="62"/>
      <c r="W81" s="62"/>
    </row>
    <row r="82" spans="1:23" s="6" customFormat="1" ht="22.5" customHeight="1" x14ac:dyDescent="0.15">
      <c r="A82" s="35" t="s">
        <v>27</v>
      </c>
      <c r="B82" s="142" t="s">
        <v>14</v>
      </c>
      <c r="C82" s="143"/>
      <c r="D82" s="142" t="s">
        <v>15</v>
      </c>
      <c r="E82" s="144"/>
      <c r="F82" s="144"/>
      <c r="G82" s="36" t="s">
        <v>7</v>
      </c>
      <c r="H82" s="37" t="s">
        <v>8</v>
      </c>
      <c r="I82" s="145" t="s">
        <v>66</v>
      </c>
      <c r="J82" s="145"/>
      <c r="K82" s="146" t="s">
        <v>67</v>
      </c>
      <c r="L82" s="147"/>
      <c r="M82" s="147"/>
      <c r="N82" s="147"/>
      <c r="O82" s="148"/>
      <c r="P82" s="149" t="s">
        <v>11</v>
      </c>
      <c r="Q82" s="150"/>
      <c r="R82" s="150"/>
      <c r="S82" s="150"/>
      <c r="T82" s="150"/>
      <c r="U82" s="150"/>
      <c r="V82" s="150"/>
      <c r="W82" s="151"/>
    </row>
    <row r="83" spans="1:23" s="5" customFormat="1" ht="11.25" customHeight="1" x14ac:dyDescent="0.15">
      <c r="A83" s="230">
        <v>28</v>
      </c>
      <c r="B83" s="153"/>
      <c r="C83" s="154"/>
      <c r="D83" s="153"/>
      <c r="E83" s="155"/>
      <c r="F83" s="154"/>
      <c r="G83" s="156"/>
      <c r="H83" s="156"/>
      <c r="I83" s="157"/>
      <c r="J83" s="158"/>
      <c r="K83" s="159">
        <f t="shared" ref="K83" si="25">IFERROR(IF(G83="",I83,G83*I83),"")</f>
        <v>0</v>
      </c>
      <c r="L83" s="160"/>
      <c r="M83" s="160"/>
      <c r="N83" s="160"/>
      <c r="O83" s="161"/>
      <c r="P83" s="162"/>
      <c r="Q83" s="163"/>
      <c r="R83" s="163"/>
      <c r="S83" s="163"/>
      <c r="T83" s="163"/>
      <c r="U83" s="163"/>
      <c r="V83" s="163"/>
      <c r="W83" s="164"/>
    </row>
    <row r="84" spans="1:23" s="5" customFormat="1" ht="11.25" customHeight="1" x14ac:dyDescent="0.15">
      <c r="A84" s="109"/>
      <c r="B84" s="111"/>
      <c r="C84" s="112"/>
      <c r="D84" s="111"/>
      <c r="E84" s="115"/>
      <c r="F84" s="112"/>
      <c r="G84" s="117"/>
      <c r="H84" s="117"/>
      <c r="I84" s="119"/>
      <c r="J84" s="120"/>
      <c r="K84" s="123"/>
      <c r="L84" s="124"/>
      <c r="M84" s="124"/>
      <c r="N84" s="124"/>
      <c r="O84" s="125"/>
      <c r="P84" s="129"/>
      <c r="Q84" s="130"/>
      <c r="R84" s="130"/>
      <c r="S84" s="130"/>
      <c r="T84" s="130"/>
      <c r="U84" s="130"/>
      <c r="V84" s="130"/>
      <c r="W84" s="131"/>
    </row>
    <row r="85" spans="1:23" s="5" customFormat="1" ht="11.25" customHeight="1" x14ac:dyDescent="0.15">
      <c r="A85" s="165">
        <v>29</v>
      </c>
      <c r="B85" s="97"/>
      <c r="C85" s="98"/>
      <c r="D85" s="97"/>
      <c r="E85" s="99"/>
      <c r="F85" s="98"/>
      <c r="G85" s="100"/>
      <c r="H85" s="100"/>
      <c r="I85" s="101"/>
      <c r="J85" s="102"/>
      <c r="K85" s="103">
        <f t="shared" ref="K85" si="26">IFERROR(IF(G85="",I85,G85*I85),"")</f>
        <v>0</v>
      </c>
      <c r="L85" s="104"/>
      <c r="M85" s="104"/>
      <c r="N85" s="104"/>
      <c r="O85" s="105"/>
      <c r="P85" s="106"/>
      <c r="Q85" s="107"/>
      <c r="R85" s="107"/>
      <c r="S85" s="107"/>
      <c r="T85" s="107"/>
      <c r="U85" s="107"/>
      <c r="V85" s="107"/>
      <c r="W85" s="108"/>
    </row>
    <row r="86" spans="1:23" s="5" customFormat="1" ht="11.25" customHeight="1" x14ac:dyDescent="0.15">
      <c r="A86" s="96"/>
      <c r="B86" s="97"/>
      <c r="C86" s="98"/>
      <c r="D86" s="97"/>
      <c r="E86" s="99"/>
      <c r="F86" s="98"/>
      <c r="G86" s="100"/>
      <c r="H86" s="100"/>
      <c r="I86" s="101"/>
      <c r="J86" s="102"/>
      <c r="K86" s="103"/>
      <c r="L86" s="104"/>
      <c r="M86" s="104"/>
      <c r="N86" s="104"/>
      <c r="O86" s="105"/>
      <c r="P86" s="106"/>
      <c r="Q86" s="107"/>
      <c r="R86" s="107"/>
      <c r="S86" s="107"/>
      <c r="T86" s="107"/>
      <c r="U86" s="107"/>
      <c r="V86" s="107"/>
      <c r="W86" s="108"/>
    </row>
    <row r="87" spans="1:23" s="5" customFormat="1" ht="11.25" customHeight="1" x14ac:dyDescent="0.15">
      <c r="A87" s="165">
        <v>30</v>
      </c>
      <c r="B87" s="97"/>
      <c r="C87" s="98"/>
      <c r="D87" s="97"/>
      <c r="E87" s="99"/>
      <c r="F87" s="98"/>
      <c r="G87" s="100"/>
      <c r="H87" s="100"/>
      <c r="I87" s="101"/>
      <c r="J87" s="102"/>
      <c r="K87" s="103">
        <f t="shared" ref="K87" si="27">IFERROR(IF(G87="",I87,G87*I87),"")</f>
        <v>0</v>
      </c>
      <c r="L87" s="104"/>
      <c r="M87" s="104"/>
      <c r="N87" s="104"/>
      <c r="O87" s="105"/>
      <c r="P87" s="106"/>
      <c r="Q87" s="107"/>
      <c r="R87" s="107"/>
      <c r="S87" s="107"/>
      <c r="T87" s="107"/>
      <c r="U87" s="107"/>
      <c r="V87" s="107"/>
      <c r="W87" s="108"/>
    </row>
    <row r="88" spans="1:23" s="5" customFormat="1" ht="11.25" customHeight="1" x14ac:dyDescent="0.15">
      <c r="A88" s="96"/>
      <c r="B88" s="97"/>
      <c r="C88" s="98"/>
      <c r="D88" s="97"/>
      <c r="E88" s="99"/>
      <c r="F88" s="98"/>
      <c r="G88" s="100"/>
      <c r="H88" s="100"/>
      <c r="I88" s="101"/>
      <c r="J88" s="102"/>
      <c r="K88" s="103"/>
      <c r="L88" s="104"/>
      <c r="M88" s="104"/>
      <c r="N88" s="104"/>
      <c r="O88" s="105"/>
      <c r="P88" s="106"/>
      <c r="Q88" s="107"/>
      <c r="R88" s="107"/>
      <c r="S88" s="107"/>
      <c r="T88" s="107"/>
      <c r="U88" s="107"/>
      <c r="V88" s="107"/>
      <c r="W88" s="108"/>
    </row>
    <row r="89" spans="1:23" s="5" customFormat="1" ht="11.25" customHeight="1" x14ac:dyDescent="0.15">
      <c r="A89" s="165">
        <v>31</v>
      </c>
      <c r="B89" s="97"/>
      <c r="C89" s="98"/>
      <c r="D89" s="97"/>
      <c r="E89" s="99"/>
      <c r="F89" s="98"/>
      <c r="G89" s="100"/>
      <c r="H89" s="100"/>
      <c r="I89" s="101"/>
      <c r="J89" s="102"/>
      <c r="K89" s="103">
        <f t="shared" ref="K89" si="28">IFERROR(IF(G89="",I89,G89*I89),"")</f>
        <v>0</v>
      </c>
      <c r="L89" s="104"/>
      <c r="M89" s="104"/>
      <c r="N89" s="104"/>
      <c r="O89" s="105"/>
      <c r="P89" s="106"/>
      <c r="Q89" s="107"/>
      <c r="R89" s="107"/>
      <c r="S89" s="107"/>
      <c r="T89" s="107"/>
      <c r="U89" s="107"/>
      <c r="V89" s="107"/>
      <c r="W89" s="108"/>
    </row>
    <row r="90" spans="1:23" s="5" customFormat="1" ht="11.25" customHeight="1" x14ac:dyDescent="0.15">
      <c r="A90" s="96"/>
      <c r="B90" s="97"/>
      <c r="C90" s="98"/>
      <c r="D90" s="97"/>
      <c r="E90" s="99"/>
      <c r="F90" s="98"/>
      <c r="G90" s="100"/>
      <c r="H90" s="100"/>
      <c r="I90" s="101"/>
      <c r="J90" s="102"/>
      <c r="K90" s="103"/>
      <c r="L90" s="104"/>
      <c r="M90" s="104"/>
      <c r="N90" s="104"/>
      <c r="O90" s="105"/>
      <c r="P90" s="106"/>
      <c r="Q90" s="107"/>
      <c r="R90" s="107"/>
      <c r="S90" s="107"/>
      <c r="T90" s="107"/>
      <c r="U90" s="107"/>
      <c r="V90" s="107"/>
      <c r="W90" s="108"/>
    </row>
    <row r="91" spans="1:23" s="5" customFormat="1" ht="11.25" customHeight="1" x14ac:dyDescent="0.15">
      <c r="A91" s="165">
        <v>32</v>
      </c>
      <c r="B91" s="97"/>
      <c r="C91" s="98"/>
      <c r="D91" s="97"/>
      <c r="E91" s="99"/>
      <c r="F91" s="98"/>
      <c r="G91" s="100"/>
      <c r="H91" s="100"/>
      <c r="I91" s="101"/>
      <c r="J91" s="102"/>
      <c r="K91" s="103">
        <f t="shared" ref="K91" si="29">IFERROR(IF(G91="",I91,G91*I91),"")</f>
        <v>0</v>
      </c>
      <c r="L91" s="104"/>
      <c r="M91" s="104"/>
      <c r="N91" s="104"/>
      <c r="O91" s="105"/>
      <c r="P91" s="106"/>
      <c r="Q91" s="107"/>
      <c r="R91" s="107"/>
      <c r="S91" s="107"/>
      <c r="T91" s="107"/>
      <c r="U91" s="107"/>
      <c r="V91" s="107"/>
      <c r="W91" s="108"/>
    </row>
    <row r="92" spans="1:23" s="5" customFormat="1" ht="11.25" customHeight="1" x14ac:dyDescent="0.15">
      <c r="A92" s="96"/>
      <c r="B92" s="97"/>
      <c r="C92" s="98"/>
      <c r="D92" s="97"/>
      <c r="E92" s="99"/>
      <c r="F92" s="98"/>
      <c r="G92" s="100"/>
      <c r="H92" s="100"/>
      <c r="I92" s="101"/>
      <c r="J92" s="102"/>
      <c r="K92" s="103"/>
      <c r="L92" s="104"/>
      <c r="M92" s="104"/>
      <c r="N92" s="104"/>
      <c r="O92" s="105"/>
      <c r="P92" s="106"/>
      <c r="Q92" s="107"/>
      <c r="R92" s="107"/>
      <c r="S92" s="107"/>
      <c r="T92" s="107"/>
      <c r="U92" s="107"/>
      <c r="V92" s="107"/>
      <c r="W92" s="108"/>
    </row>
    <row r="93" spans="1:23" s="5" customFormat="1" ht="11.25" customHeight="1" x14ac:dyDescent="0.15">
      <c r="A93" s="165">
        <v>33</v>
      </c>
      <c r="B93" s="97"/>
      <c r="C93" s="98"/>
      <c r="D93" s="97"/>
      <c r="E93" s="99"/>
      <c r="F93" s="98"/>
      <c r="G93" s="100"/>
      <c r="H93" s="100"/>
      <c r="I93" s="101"/>
      <c r="J93" s="102"/>
      <c r="K93" s="103">
        <f t="shared" ref="K93" si="30">IFERROR(IF(G93="",I93,G93*I93),"")</f>
        <v>0</v>
      </c>
      <c r="L93" s="104"/>
      <c r="M93" s="104"/>
      <c r="N93" s="104"/>
      <c r="O93" s="105"/>
      <c r="P93" s="106"/>
      <c r="Q93" s="107"/>
      <c r="R93" s="107"/>
      <c r="S93" s="107"/>
      <c r="T93" s="107"/>
      <c r="U93" s="107"/>
      <c r="V93" s="107"/>
      <c r="W93" s="108"/>
    </row>
    <row r="94" spans="1:23" s="5" customFormat="1" ht="11.25" customHeight="1" x14ac:dyDescent="0.15">
      <c r="A94" s="96"/>
      <c r="B94" s="97"/>
      <c r="C94" s="98"/>
      <c r="D94" s="97"/>
      <c r="E94" s="99"/>
      <c r="F94" s="98"/>
      <c r="G94" s="100"/>
      <c r="H94" s="100"/>
      <c r="I94" s="101"/>
      <c r="J94" s="102"/>
      <c r="K94" s="103"/>
      <c r="L94" s="104"/>
      <c r="M94" s="104"/>
      <c r="N94" s="104"/>
      <c r="O94" s="105"/>
      <c r="P94" s="106"/>
      <c r="Q94" s="107"/>
      <c r="R94" s="107"/>
      <c r="S94" s="107"/>
      <c r="T94" s="107"/>
      <c r="U94" s="107"/>
      <c r="V94" s="107"/>
      <c r="W94" s="108"/>
    </row>
    <row r="95" spans="1:23" s="5" customFormat="1" ht="11.25" customHeight="1" x14ac:dyDescent="0.15">
      <c r="A95" s="165">
        <v>34</v>
      </c>
      <c r="B95" s="97"/>
      <c r="C95" s="98"/>
      <c r="D95" s="97"/>
      <c r="E95" s="99"/>
      <c r="F95" s="98"/>
      <c r="G95" s="100"/>
      <c r="H95" s="100"/>
      <c r="I95" s="101"/>
      <c r="J95" s="102"/>
      <c r="K95" s="103">
        <f t="shared" ref="K95" si="31">IFERROR(IF(G95="",I95,G95*I95),"")</f>
        <v>0</v>
      </c>
      <c r="L95" s="104"/>
      <c r="M95" s="104"/>
      <c r="N95" s="104"/>
      <c r="O95" s="105"/>
      <c r="P95" s="106"/>
      <c r="Q95" s="107"/>
      <c r="R95" s="107"/>
      <c r="S95" s="107"/>
      <c r="T95" s="107"/>
      <c r="U95" s="107"/>
      <c r="V95" s="107"/>
      <c r="W95" s="108"/>
    </row>
    <row r="96" spans="1:23" s="5" customFormat="1" ht="11.25" customHeight="1" x14ac:dyDescent="0.15">
      <c r="A96" s="96"/>
      <c r="B96" s="97"/>
      <c r="C96" s="98"/>
      <c r="D96" s="97"/>
      <c r="E96" s="99"/>
      <c r="F96" s="98"/>
      <c r="G96" s="100"/>
      <c r="H96" s="100"/>
      <c r="I96" s="101"/>
      <c r="J96" s="102"/>
      <c r="K96" s="103"/>
      <c r="L96" s="104"/>
      <c r="M96" s="104"/>
      <c r="N96" s="104"/>
      <c r="O96" s="105"/>
      <c r="P96" s="106"/>
      <c r="Q96" s="107"/>
      <c r="R96" s="107"/>
      <c r="S96" s="107"/>
      <c r="T96" s="107"/>
      <c r="U96" s="107"/>
      <c r="V96" s="107"/>
      <c r="W96" s="108"/>
    </row>
    <row r="97" spans="1:23" s="5" customFormat="1" ht="11.25" customHeight="1" x14ac:dyDescent="0.15">
      <c r="A97" s="165">
        <v>35</v>
      </c>
      <c r="B97" s="97"/>
      <c r="C97" s="98"/>
      <c r="D97" s="97"/>
      <c r="E97" s="99"/>
      <c r="F97" s="98"/>
      <c r="G97" s="100"/>
      <c r="H97" s="100"/>
      <c r="I97" s="101"/>
      <c r="J97" s="102"/>
      <c r="K97" s="103">
        <f t="shared" ref="K97" si="32">IFERROR(IF(G97="",I97,G97*I97),"")</f>
        <v>0</v>
      </c>
      <c r="L97" s="104"/>
      <c r="M97" s="104"/>
      <c r="N97" s="104"/>
      <c r="O97" s="105"/>
      <c r="P97" s="106"/>
      <c r="Q97" s="107"/>
      <c r="R97" s="107"/>
      <c r="S97" s="107"/>
      <c r="T97" s="107"/>
      <c r="U97" s="107"/>
      <c r="V97" s="107"/>
      <c r="W97" s="108"/>
    </row>
    <row r="98" spans="1:23" s="5" customFormat="1" ht="11.25" customHeight="1" x14ac:dyDescent="0.15">
      <c r="A98" s="96"/>
      <c r="B98" s="97"/>
      <c r="C98" s="98"/>
      <c r="D98" s="97"/>
      <c r="E98" s="99"/>
      <c r="F98" s="98"/>
      <c r="G98" s="100"/>
      <c r="H98" s="100"/>
      <c r="I98" s="101"/>
      <c r="J98" s="102"/>
      <c r="K98" s="103"/>
      <c r="L98" s="104"/>
      <c r="M98" s="104"/>
      <c r="N98" s="104"/>
      <c r="O98" s="105"/>
      <c r="P98" s="106"/>
      <c r="Q98" s="107"/>
      <c r="R98" s="107"/>
      <c r="S98" s="107"/>
      <c r="T98" s="107"/>
      <c r="U98" s="107"/>
      <c r="V98" s="107"/>
      <c r="W98" s="108"/>
    </row>
    <row r="99" spans="1:23" s="5" customFormat="1" ht="11.25" customHeight="1" x14ac:dyDescent="0.15">
      <c r="A99" s="165">
        <v>36</v>
      </c>
      <c r="B99" s="97"/>
      <c r="C99" s="98"/>
      <c r="D99" s="97"/>
      <c r="E99" s="99"/>
      <c r="F99" s="98"/>
      <c r="G99" s="100"/>
      <c r="H99" s="100"/>
      <c r="I99" s="101"/>
      <c r="J99" s="102"/>
      <c r="K99" s="103">
        <f t="shared" ref="K99" si="33">IFERROR(IF(G99="",I99,G99*I99),"")</f>
        <v>0</v>
      </c>
      <c r="L99" s="104"/>
      <c r="M99" s="104"/>
      <c r="N99" s="104"/>
      <c r="O99" s="105"/>
      <c r="P99" s="106"/>
      <c r="Q99" s="107"/>
      <c r="R99" s="107"/>
      <c r="S99" s="107"/>
      <c r="T99" s="107"/>
      <c r="U99" s="107"/>
      <c r="V99" s="107"/>
      <c r="W99" s="108"/>
    </row>
    <row r="100" spans="1:23" s="5" customFormat="1" ht="11.25" customHeight="1" x14ac:dyDescent="0.15">
      <c r="A100" s="96"/>
      <c r="B100" s="97"/>
      <c r="C100" s="98"/>
      <c r="D100" s="97"/>
      <c r="E100" s="99"/>
      <c r="F100" s="98"/>
      <c r="G100" s="100"/>
      <c r="H100" s="100"/>
      <c r="I100" s="101"/>
      <c r="J100" s="102"/>
      <c r="K100" s="103"/>
      <c r="L100" s="104"/>
      <c r="M100" s="104"/>
      <c r="N100" s="104"/>
      <c r="O100" s="105"/>
      <c r="P100" s="106"/>
      <c r="Q100" s="107"/>
      <c r="R100" s="107"/>
      <c r="S100" s="107"/>
      <c r="T100" s="107"/>
      <c r="U100" s="107"/>
      <c r="V100" s="107"/>
      <c r="W100" s="108"/>
    </row>
    <row r="101" spans="1:23" s="5" customFormat="1" ht="11.25" customHeight="1" x14ac:dyDescent="0.15">
      <c r="A101" s="165">
        <v>37</v>
      </c>
      <c r="B101" s="97"/>
      <c r="C101" s="98"/>
      <c r="D101" s="97"/>
      <c r="E101" s="99"/>
      <c r="F101" s="98"/>
      <c r="G101" s="100"/>
      <c r="H101" s="100"/>
      <c r="I101" s="101"/>
      <c r="J101" s="102"/>
      <c r="K101" s="103">
        <f t="shared" ref="K101" si="34">IFERROR(IF(G101="",I101,G101*I101),"")</f>
        <v>0</v>
      </c>
      <c r="L101" s="104"/>
      <c r="M101" s="104"/>
      <c r="N101" s="104"/>
      <c r="O101" s="105"/>
      <c r="P101" s="106"/>
      <c r="Q101" s="107"/>
      <c r="R101" s="107"/>
      <c r="S101" s="107"/>
      <c r="T101" s="107"/>
      <c r="U101" s="107"/>
      <c r="V101" s="107"/>
      <c r="W101" s="108"/>
    </row>
    <row r="102" spans="1:23" s="5" customFormat="1" ht="11.25" customHeight="1" x14ac:dyDescent="0.15">
      <c r="A102" s="96"/>
      <c r="B102" s="97"/>
      <c r="C102" s="98"/>
      <c r="D102" s="97"/>
      <c r="E102" s="99"/>
      <c r="F102" s="98"/>
      <c r="G102" s="100"/>
      <c r="H102" s="100"/>
      <c r="I102" s="101"/>
      <c r="J102" s="102"/>
      <c r="K102" s="103"/>
      <c r="L102" s="104"/>
      <c r="M102" s="104"/>
      <c r="N102" s="104"/>
      <c r="O102" s="105"/>
      <c r="P102" s="106"/>
      <c r="Q102" s="107"/>
      <c r="R102" s="107"/>
      <c r="S102" s="107"/>
      <c r="T102" s="107"/>
      <c r="U102" s="107"/>
      <c r="V102" s="107"/>
      <c r="W102" s="108"/>
    </row>
    <row r="103" spans="1:23" s="5" customFormat="1" ht="11.25" customHeight="1" x14ac:dyDescent="0.15">
      <c r="A103" s="165">
        <v>38</v>
      </c>
      <c r="B103" s="97"/>
      <c r="C103" s="98"/>
      <c r="D103" s="97"/>
      <c r="E103" s="99"/>
      <c r="F103" s="98"/>
      <c r="G103" s="100"/>
      <c r="H103" s="100"/>
      <c r="I103" s="101"/>
      <c r="J103" s="102"/>
      <c r="K103" s="103">
        <f t="shared" ref="K103" si="35">IFERROR(IF(G103="",I103,G103*I103),"")</f>
        <v>0</v>
      </c>
      <c r="L103" s="104"/>
      <c r="M103" s="104"/>
      <c r="N103" s="104"/>
      <c r="O103" s="105"/>
      <c r="P103" s="106"/>
      <c r="Q103" s="107"/>
      <c r="R103" s="107"/>
      <c r="S103" s="107"/>
      <c r="T103" s="107"/>
      <c r="U103" s="107"/>
      <c r="V103" s="107"/>
      <c r="W103" s="108"/>
    </row>
    <row r="104" spans="1:23" s="5" customFormat="1" ht="11.25" customHeight="1" x14ac:dyDescent="0.15">
      <c r="A104" s="96"/>
      <c r="B104" s="97"/>
      <c r="C104" s="98"/>
      <c r="D104" s="97"/>
      <c r="E104" s="99"/>
      <c r="F104" s="98"/>
      <c r="G104" s="100"/>
      <c r="H104" s="100"/>
      <c r="I104" s="101"/>
      <c r="J104" s="102"/>
      <c r="K104" s="103"/>
      <c r="L104" s="104"/>
      <c r="M104" s="104"/>
      <c r="N104" s="104"/>
      <c r="O104" s="105"/>
      <c r="P104" s="106"/>
      <c r="Q104" s="107"/>
      <c r="R104" s="107"/>
      <c r="S104" s="107"/>
      <c r="T104" s="107"/>
      <c r="U104" s="107"/>
      <c r="V104" s="107"/>
      <c r="W104" s="108"/>
    </row>
    <row r="105" spans="1:23" s="5" customFormat="1" ht="11.25" customHeight="1" x14ac:dyDescent="0.15">
      <c r="A105" s="165">
        <v>39</v>
      </c>
      <c r="B105" s="97"/>
      <c r="C105" s="98"/>
      <c r="D105" s="97"/>
      <c r="E105" s="99"/>
      <c r="F105" s="98"/>
      <c r="G105" s="100"/>
      <c r="H105" s="100"/>
      <c r="I105" s="101"/>
      <c r="J105" s="102"/>
      <c r="K105" s="103">
        <f t="shared" ref="K105" si="36">IFERROR(IF(G105="",I105,G105*I105),"")</f>
        <v>0</v>
      </c>
      <c r="L105" s="104"/>
      <c r="M105" s="104"/>
      <c r="N105" s="104"/>
      <c r="O105" s="105"/>
      <c r="P105" s="106"/>
      <c r="Q105" s="107"/>
      <c r="R105" s="107"/>
      <c r="S105" s="107"/>
      <c r="T105" s="107"/>
      <c r="U105" s="107"/>
      <c r="V105" s="107"/>
      <c r="W105" s="108"/>
    </row>
    <row r="106" spans="1:23" s="5" customFormat="1" ht="11.25" customHeight="1" x14ac:dyDescent="0.15">
      <c r="A106" s="96"/>
      <c r="B106" s="97"/>
      <c r="C106" s="98"/>
      <c r="D106" s="97"/>
      <c r="E106" s="99"/>
      <c r="F106" s="98"/>
      <c r="G106" s="100"/>
      <c r="H106" s="100"/>
      <c r="I106" s="101"/>
      <c r="J106" s="102"/>
      <c r="K106" s="103"/>
      <c r="L106" s="104"/>
      <c r="M106" s="104"/>
      <c r="N106" s="104"/>
      <c r="O106" s="105"/>
      <c r="P106" s="106"/>
      <c r="Q106" s="107"/>
      <c r="R106" s="107"/>
      <c r="S106" s="107"/>
      <c r="T106" s="107"/>
      <c r="U106" s="107"/>
      <c r="V106" s="107"/>
      <c r="W106" s="108"/>
    </row>
    <row r="107" spans="1:23" s="5" customFormat="1" ht="11.25" customHeight="1" x14ac:dyDescent="0.15">
      <c r="A107" s="165">
        <v>40</v>
      </c>
      <c r="B107" s="97"/>
      <c r="C107" s="98"/>
      <c r="D107" s="97"/>
      <c r="E107" s="99"/>
      <c r="F107" s="98"/>
      <c r="G107" s="100"/>
      <c r="H107" s="100"/>
      <c r="I107" s="101"/>
      <c r="J107" s="102"/>
      <c r="K107" s="103">
        <f t="shared" ref="K107" si="37">IFERROR(IF(G107="",I107,G107*I107),"")</f>
        <v>0</v>
      </c>
      <c r="L107" s="104"/>
      <c r="M107" s="104"/>
      <c r="N107" s="104"/>
      <c r="O107" s="105"/>
      <c r="P107" s="106"/>
      <c r="Q107" s="107"/>
      <c r="R107" s="107"/>
      <c r="S107" s="107"/>
      <c r="T107" s="107"/>
      <c r="U107" s="107"/>
      <c r="V107" s="107"/>
      <c r="W107" s="108"/>
    </row>
    <row r="108" spans="1:23" s="5" customFormat="1" ht="11.25" customHeight="1" x14ac:dyDescent="0.15">
      <c r="A108" s="96"/>
      <c r="B108" s="97"/>
      <c r="C108" s="98"/>
      <c r="D108" s="97"/>
      <c r="E108" s="99"/>
      <c r="F108" s="98"/>
      <c r="G108" s="100"/>
      <c r="H108" s="100"/>
      <c r="I108" s="101"/>
      <c r="J108" s="102"/>
      <c r="K108" s="103"/>
      <c r="L108" s="104"/>
      <c r="M108" s="104"/>
      <c r="N108" s="104"/>
      <c r="O108" s="105"/>
      <c r="P108" s="106"/>
      <c r="Q108" s="107"/>
      <c r="R108" s="107"/>
      <c r="S108" s="107"/>
      <c r="T108" s="107"/>
      <c r="U108" s="107"/>
      <c r="V108" s="107"/>
      <c r="W108" s="108"/>
    </row>
    <row r="109" spans="1:23" s="5" customFormat="1" ht="11.25" customHeight="1" x14ac:dyDescent="0.15">
      <c r="A109" s="165">
        <v>41</v>
      </c>
      <c r="B109" s="97"/>
      <c r="C109" s="98"/>
      <c r="D109" s="97"/>
      <c r="E109" s="99"/>
      <c r="F109" s="98"/>
      <c r="G109" s="100"/>
      <c r="H109" s="100"/>
      <c r="I109" s="101"/>
      <c r="J109" s="102"/>
      <c r="K109" s="103">
        <f t="shared" ref="K109" si="38">IFERROR(IF(G109="",I109,G109*I109),"")</f>
        <v>0</v>
      </c>
      <c r="L109" s="104"/>
      <c r="M109" s="104"/>
      <c r="N109" s="104"/>
      <c r="O109" s="105"/>
      <c r="P109" s="106"/>
      <c r="Q109" s="107"/>
      <c r="R109" s="107"/>
      <c r="S109" s="107"/>
      <c r="T109" s="107"/>
      <c r="U109" s="107"/>
      <c r="V109" s="107"/>
      <c r="W109" s="108"/>
    </row>
    <row r="110" spans="1:23" s="5" customFormat="1" ht="11.25" customHeight="1" x14ac:dyDescent="0.15">
      <c r="A110" s="96"/>
      <c r="B110" s="97"/>
      <c r="C110" s="98"/>
      <c r="D110" s="97"/>
      <c r="E110" s="99"/>
      <c r="F110" s="98"/>
      <c r="G110" s="100"/>
      <c r="H110" s="100"/>
      <c r="I110" s="101"/>
      <c r="J110" s="102"/>
      <c r="K110" s="103"/>
      <c r="L110" s="104"/>
      <c r="M110" s="104"/>
      <c r="N110" s="104"/>
      <c r="O110" s="105"/>
      <c r="P110" s="106"/>
      <c r="Q110" s="107"/>
      <c r="R110" s="107"/>
      <c r="S110" s="107"/>
      <c r="T110" s="107"/>
      <c r="U110" s="107"/>
      <c r="V110" s="107"/>
      <c r="W110" s="108"/>
    </row>
    <row r="111" spans="1:23" s="5" customFormat="1" ht="11.25" customHeight="1" x14ac:dyDescent="0.15">
      <c r="A111" s="165">
        <v>42</v>
      </c>
      <c r="B111" s="97"/>
      <c r="C111" s="98"/>
      <c r="D111" s="97"/>
      <c r="E111" s="99"/>
      <c r="F111" s="98"/>
      <c r="G111" s="100"/>
      <c r="H111" s="100"/>
      <c r="I111" s="101"/>
      <c r="J111" s="102"/>
      <c r="K111" s="103">
        <f t="shared" ref="K111" si="39">IFERROR(IF(G111="",I111,G111*I111),"")</f>
        <v>0</v>
      </c>
      <c r="L111" s="104"/>
      <c r="M111" s="104"/>
      <c r="N111" s="104"/>
      <c r="O111" s="105"/>
      <c r="P111" s="106"/>
      <c r="Q111" s="107"/>
      <c r="R111" s="107"/>
      <c r="S111" s="107"/>
      <c r="T111" s="107"/>
      <c r="U111" s="107"/>
      <c r="V111" s="107"/>
      <c r="W111" s="108"/>
    </row>
    <row r="112" spans="1:23" s="5" customFormat="1" ht="11.25" customHeight="1" x14ac:dyDescent="0.15">
      <c r="A112" s="96"/>
      <c r="B112" s="97"/>
      <c r="C112" s="98"/>
      <c r="D112" s="97"/>
      <c r="E112" s="99"/>
      <c r="F112" s="98"/>
      <c r="G112" s="100"/>
      <c r="H112" s="100"/>
      <c r="I112" s="101"/>
      <c r="J112" s="102"/>
      <c r="K112" s="103"/>
      <c r="L112" s="104"/>
      <c r="M112" s="104"/>
      <c r="N112" s="104"/>
      <c r="O112" s="105"/>
      <c r="P112" s="106"/>
      <c r="Q112" s="107"/>
      <c r="R112" s="107"/>
      <c r="S112" s="107"/>
      <c r="T112" s="107"/>
      <c r="U112" s="107"/>
      <c r="V112" s="107"/>
      <c r="W112" s="108"/>
    </row>
    <row r="113" spans="1:23" s="5" customFormat="1" ht="11.25" customHeight="1" x14ac:dyDescent="0.15">
      <c r="A113" s="165">
        <v>43</v>
      </c>
      <c r="B113" s="97"/>
      <c r="C113" s="98"/>
      <c r="D113" s="97"/>
      <c r="E113" s="99"/>
      <c r="F113" s="98"/>
      <c r="G113" s="100"/>
      <c r="H113" s="100"/>
      <c r="I113" s="101"/>
      <c r="J113" s="102"/>
      <c r="K113" s="103">
        <f t="shared" ref="K113" si="40">IFERROR(IF(G113="",I113,G113*I113),"")</f>
        <v>0</v>
      </c>
      <c r="L113" s="104"/>
      <c r="M113" s="104"/>
      <c r="N113" s="104"/>
      <c r="O113" s="105"/>
      <c r="P113" s="106"/>
      <c r="Q113" s="107"/>
      <c r="R113" s="107"/>
      <c r="S113" s="107"/>
      <c r="T113" s="107"/>
      <c r="U113" s="107"/>
      <c r="V113" s="107"/>
      <c r="W113" s="108"/>
    </row>
    <row r="114" spans="1:23" s="5" customFormat="1" ht="11.25" customHeight="1" x14ac:dyDescent="0.15">
      <c r="A114" s="96"/>
      <c r="B114" s="97"/>
      <c r="C114" s="98"/>
      <c r="D114" s="97"/>
      <c r="E114" s="99"/>
      <c r="F114" s="98"/>
      <c r="G114" s="100"/>
      <c r="H114" s="100"/>
      <c r="I114" s="101"/>
      <c r="J114" s="102"/>
      <c r="K114" s="103"/>
      <c r="L114" s="104"/>
      <c r="M114" s="104"/>
      <c r="N114" s="104"/>
      <c r="O114" s="105"/>
      <c r="P114" s="106"/>
      <c r="Q114" s="107"/>
      <c r="R114" s="107"/>
      <c r="S114" s="107"/>
      <c r="T114" s="107"/>
      <c r="U114" s="107"/>
      <c r="V114" s="107"/>
      <c r="W114" s="108"/>
    </row>
    <row r="115" spans="1:23" s="5" customFormat="1" ht="11.25" customHeight="1" x14ac:dyDescent="0.15">
      <c r="A115" s="165">
        <v>44</v>
      </c>
      <c r="B115" s="97"/>
      <c r="C115" s="98"/>
      <c r="D115" s="97"/>
      <c r="E115" s="99"/>
      <c r="F115" s="98"/>
      <c r="G115" s="100"/>
      <c r="H115" s="100"/>
      <c r="I115" s="101"/>
      <c r="J115" s="102"/>
      <c r="K115" s="103">
        <f t="shared" ref="K115" si="41">IFERROR(IF(G115="",I115,G115*I115),"")</f>
        <v>0</v>
      </c>
      <c r="L115" s="104"/>
      <c r="M115" s="104"/>
      <c r="N115" s="104"/>
      <c r="O115" s="105"/>
      <c r="P115" s="106"/>
      <c r="Q115" s="107"/>
      <c r="R115" s="107"/>
      <c r="S115" s="107"/>
      <c r="T115" s="107"/>
      <c r="U115" s="107"/>
      <c r="V115" s="107"/>
      <c r="W115" s="108"/>
    </row>
    <row r="116" spans="1:23" s="5" customFormat="1" ht="11.25" customHeight="1" x14ac:dyDescent="0.15">
      <c r="A116" s="96"/>
      <c r="B116" s="97"/>
      <c r="C116" s="98"/>
      <c r="D116" s="97"/>
      <c r="E116" s="99"/>
      <c r="F116" s="98"/>
      <c r="G116" s="100"/>
      <c r="H116" s="100"/>
      <c r="I116" s="101"/>
      <c r="J116" s="102"/>
      <c r="K116" s="103"/>
      <c r="L116" s="104"/>
      <c r="M116" s="104"/>
      <c r="N116" s="104"/>
      <c r="O116" s="105"/>
      <c r="P116" s="106"/>
      <c r="Q116" s="107"/>
      <c r="R116" s="107"/>
      <c r="S116" s="107"/>
      <c r="T116" s="107"/>
      <c r="U116" s="107"/>
      <c r="V116" s="107"/>
      <c r="W116" s="108"/>
    </row>
    <row r="117" spans="1:23" s="5" customFormat="1" ht="11.25" customHeight="1" x14ac:dyDescent="0.15">
      <c r="A117" s="165">
        <v>45</v>
      </c>
      <c r="B117" s="97"/>
      <c r="C117" s="98"/>
      <c r="D117" s="97"/>
      <c r="E117" s="99"/>
      <c r="F117" s="98"/>
      <c r="G117" s="100"/>
      <c r="H117" s="100"/>
      <c r="I117" s="101"/>
      <c r="J117" s="102"/>
      <c r="K117" s="103">
        <f t="shared" ref="K117" si="42">IFERROR(IF(G117="",I117,G117*I117),"")</f>
        <v>0</v>
      </c>
      <c r="L117" s="104"/>
      <c r="M117" s="104"/>
      <c r="N117" s="104"/>
      <c r="O117" s="105"/>
      <c r="P117" s="106"/>
      <c r="Q117" s="107"/>
      <c r="R117" s="107"/>
      <c r="S117" s="107"/>
      <c r="T117" s="107"/>
      <c r="U117" s="107"/>
      <c r="V117" s="107"/>
      <c r="W117" s="108"/>
    </row>
    <row r="118" spans="1:23" s="5" customFormat="1" ht="11.25" customHeight="1" x14ac:dyDescent="0.15">
      <c r="A118" s="96"/>
      <c r="B118" s="97"/>
      <c r="C118" s="98"/>
      <c r="D118" s="97"/>
      <c r="E118" s="99"/>
      <c r="F118" s="98"/>
      <c r="G118" s="100"/>
      <c r="H118" s="100"/>
      <c r="I118" s="101"/>
      <c r="J118" s="102"/>
      <c r="K118" s="103"/>
      <c r="L118" s="104"/>
      <c r="M118" s="104"/>
      <c r="N118" s="104"/>
      <c r="O118" s="105"/>
      <c r="P118" s="106"/>
      <c r="Q118" s="107"/>
      <c r="R118" s="107"/>
      <c r="S118" s="107"/>
      <c r="T118" s="107"/>
      <c r="U118" s="107"/>
      <c r="V118" s="107"/>
      <c r="W118" s="108"/>
    </row>
    <row r="119" spans="1:23" s="5" customFormat="1" ht="11.25" customHeight="1" x14ac:dyDescent="0.15">
      <c r="A119" s="165">
        <v>46</v>
      </c>
      <c r="B119" s="97"/>
      <c r="C119" s="98"/>
      <c r="D119" s="97"/>
      <c r="E119" s="99"/>
      <c r="F119" s="98"/>
      <c r="G119" s="100"/>
      <c r="H119" s="100"/>
      <c r="I119" s="101"/>
      <c r="J119" s="102"/>
      <c r="K119" s="103">
        <f t="shared" ref="K119" si="43">IFERROR(IF(G119="",I119,G119*I119),"")</f>
        <v>0</v>
      </c>
      <c r="L119" s="104"/>
      <c r="M119" s="104"/>
      <c r="N119" s="104"/>
      <c r="O119" s="105"/>
      <c r="P119" s="106"/>
      <c r="Q119" s="107"/>
      <c r="R119" s="107"/>
      <c r="S119" s="107"/>
      <c r="T119" s="107"/>
      <c r="U119" s="107"/>
      <c r="V119" s="107"/>
      <c r="W119" s="108"/>
    </row>
    <row r="120" spans="1:23" s="5" customFormat="1" ht="11.25" customHeight="1" x14ac:dyDescent="0.15">
      <c r="A120" s="96"/>
      <c r="B120" s="97"/>
      <c r="C120" s="98"/>
      <c r="D120" s="97"/>
      <c r="E120" s="99"/>
      <c r="F120" s="98"/>
      <c r="G120" s="100"/>
      <c r="H120" s="100"/>
      <c r="I120" s="101"/>
      <c r="J120" s="102"/>
      <c r="K120" s="103"/>
      <c r="L120" s="104"/>
      <c r="M120" s="104"/>
      <c r="N120" s="104"/>
      <c r="O120" s="105"/>
      <c r="P120" s="106"/>
      <c r="Q120" s="107"/>
      <c r="R120" s="107"/>
      <c r="S120" s="107"/>
      <c r="T120" s="107"/>
      <c r="U120" s="107"/>
      <c r="V120" s="107"/>
      <c r="W120" s="108"/>
    </row>
    <row r="121" spans="1:23" s="5" customFormat="1" ht="11.25" customHeight="1" x14ac:dyDescent="0.15">
      <c r="A121" s="165">
        <v>47</v>
      </c>
      <c r="B121" s="97"/>
      <c r="C121" s="98"/>
      <c r="D121" s="97"/>
      <c r="E121" s="99"/>
      <c r="F121" s="98"/>
      <c r="G121" s="100"/>
      <c r="H121" s="100"/>
      <c r="I121" s="101"/>
      <c r="J121" s="102"/>
      <c r="K121" s="103">
        <f t="shared" ref="K121" si="44">IFERROR(IF(G121="",I121,G121*I121),"")</f>
        <v>0</v>
      </c>
      <c r="L121" s="104"/>
      <c r="M121" s="104"/>
      <c r="N121" s="104"/>
      <c r="O121" s="105"/>
      <c r="P121" s="106"/>
      <c r="Q121" s="107"/>
      <c r="R121" s="107"/>
      <c r="S121" s="107"/>
      <c r="T121" s="107"/>
      <c r="U121" s="107"/>
      <c r="V121" s="107"/>
      <c r="W121" s="108"/>
    </row>
    <row r="122" spans="1:23" s="5" customFormat="1" ht="11.25" customHeight="1" x14ac:dyDescent="0.15">
      <c r="A122" s="96"/>
      <c r="B122" s="97"/>
      <c r="C122" s="98"/>
      <c r="D122" s="97"/>
      <c r="E122" s="99"/>
      <c r="F122" s="98"/>
      <c r="G122" s="100"/>
      <c r="H122" s="100"/>
      <c r="I122" s="101"/>
      <c r="J122" s="102"/>
      <c r="K122" s="103"/>
      <c r="L122" s="104"/>
      <c r="M122" s="104"/>
      <c r="N122" s="104"/>
      <c r="O122" s="105"/>
      <c r="P122" s="106"/>
      <c r="Q122" s="107"/>
      <c r="R122" s="107"/>
      <c r="S122" s="107"/>
      <c r="T122" s="107"/>
      <c r="U122" s="107"/>
      <c r="V122" s="107"/>
      <c r="W122" s="108"/>
    </row>
    <row r="123" spans="1:23" s="5" customFormat="1" ht="11.25" customHeight="1" x14ac:dyDescent="0.15">
      <c r="A123" s="165">
        <v>48</v>
      </c>
      <c r="B123" s="97"/>
      <c r="C123" s="98"/>
      <c r="D123" s="97"/>
      <c r="E123" s="99"/>
      <c r="F123" s="98"/>
      <c r="G123" s="100"/>
      <c r="H123" s="100"/>
      <c r="I123" s="101"/>
      <c r="J123" s="102"/>
      <c r="K123" s="103">
        <f t="shared" ref="K123" si="45">IFERROR(IF(G123="",I123,G123*I123),"")</f>
        <v>0</v>
      </c>
      <c r="L123" s="104"/>
      <c r="M123" s="104"/>
      <c r="N123" s="104"/>
      <c r="O123" s="105"/>
      <c r="P123" s="106"/>
      <c r="Q123" s="107"/>
      <c r="R123" s="107"/>
      <c r="S123" s="107"/>
      <c r="T123" s="107"/>
      <c r="U123" s="107"/>
      <c r="V123" s="107"/>
      <c r="W123" s="108"/>
    </row>
    <row r="124" spans="1:23" s="5" customFormat="1" ht="11.25" customHeight="1" x14ac:dyDescent="0.15">
      <c r="A124" s="96"/>
      <c r="B124" s="97"/>
      <c r="C124" s="98"/>
      <c r="D124" s="97"/>
      <c r="E124" s="99"/>
      <c r="F124" s="98"/>
      <c r="G124" s="100"/>
      <c r="H124" s="100"/>
      <c r="I124" s="101"/>
      <c r="J124" s="102"/>
      <c r="K124" s="103"/>
      <c r="L124" s="104"/>
      <c r="M124" s="104"/>
      <c r="N124" s="104"/>
      <c r="O124" s="105"/>
      <c r="P124" s="106"/>
      <c r="Q124" s="107"/>
      <c r="R124" s="107"/>
      <c r="S124" s="107"/>
      <c r="T124" s="107"/>
      <c r="U124" s="107"/>
      <c r="V124" s="107"/>
      <c r="W124" s="108"/>
    </row>
    <row r="125" spans="1:23" s="5" customFormat="1" ht="11.25" customHeight="1" x14ac:dyDescent="0.15">
      <c r="A125" s="165">
        <v>49</v>
      </c>
      <c r="B125" s="97"/>
      <c r="C125" s="98"/>
      <c r="D125" s="97"/>
      <c r="E125" s="99"/>
      <c r="F125" s="98"/>
      <c r="G125" s="100"/>
      <c r="H125" s="100"/>
      <c r="I125" s="101"/>
      <c r="J125" s="102"/>
      <c r="K125" s="103">
        <f t="shared" ref="K125" si="46">IFERROR(IF(G125="",I125,G125*I125),"")</f>
        <v>0</v>
      </c>
      <c r="L125" s="104"/>
      <c r="M125" s="104"/>
      <c r="N125" s="104"/>
      <c r="O125" s="105"/>
      <c r="P125" s="106"/>
      <c r="Q125" s="107"/>
      <c r="R125" s="107"/>
      <c r="S125" s="107"/>
      <c r="T125" s="107"/>
      <c r="U125" s="107"/>
      <c r="V125" s="107"/>
      <c r="W125" s="108"/>
    </row>
    <row r="126" spans="1:23" s="5" customFormat="1" ht="11.25" customHeight="1" x14ac:dyDescent="0.15">
      <c r="A126" s="96"/>
      <c r="B126" s="97"/>
      <c r="C126" s="98"/>
      <c r="D126" s="97"/>
      <c r="E126" s="99"/>
      <c r="F126" s="98"/>
      <c r="G126" s="100"/>
      <c r="H126" s="100"/>
      <c r="I126" s="101"/>
      <c r="J126" s="102"/>
      <c r="K126" s="103"/>
      <c r="L126" s="104"/>
      <c r="M126" s="104"/>
      <c r="N126" s="104"/>
      <c r="O126" s="105"/>
      <c r="P126" s="106"/>
      <c r="Q126" s="107"/>
      <c r="R126" s="107"/>
      <c r="S126" s="107"/>
      <c r="T126" s="107"/>
      <c r="U126" s="107"/>
      <c r="V126" s="107"/>
      <c r="W126" s="108"/>
    </row>
    <row r="127" spans="1:23" s="5" customFormat="1" ht="11.25" customHeight="1" x14ac:dyDescent="0.15">
      <c r="A127" s="165">
        <v>50</v>
      </c>
      <c r="B127" s="97"/>
      <c r="C127" s="98"/>
      <c r="D127" s="97"/>
      <c r="E127" s="99"/>
      <c r="F127" s="98"/>
      <c r="G127" s="100"/>
      <c r="H127" s="100"/>
      <c r="I127" s="101"/>
      <c r="J127" s="102"/>
      <c r="K127" s="103">
        <f t="shared" ref="K127" si="47">IFERROR(IF(G127="",I127,G127*I127),"")</f>
        <v>0</v>
      </c>
      <c r="L127" s="104"/>
      <c r="M127" s="104"/>
      <c r="N127" s="104"/>
      <c r="O127" s="105"/>
      <c r="P127" s="106"/>
      <c r="Q127" s="107"/>
      <c r="R127" s="107"/>
      <c r="S127" s="107"/>
      <c r="T127" s="107"/>
      <c r="U127" s="107"/>
      <c r="V127" s="107"/>
      <c r="W127" s="108"/>
    </row>
    <row r="128" spans="1:23" s="5" customFormat="1" ht="11.25" customHeight="1" x14ac:dyDescent="0.15">
      <c r="A128" s="96"/>
      <c r="B128" s="97"/>
      <c r="C128" s="98"/>
      <c r="D128" s="97"/>
      <c r="E128" s="99"/>
      <c r="F128" s="98"/>
      <c r="G128" s="100"/>
      <c r="H128" s="100"/>
      <c r="I128" s="101"/>
      <c r="J128" s="102"/>
      <c r="K128" s="103"/>
      <c r="L128" s="104"/>
      <c r="M128" s="104"/>
      <c r="N128" s="104"/>
      <c r="O128" s="105"/>
      <c r="P128" s="106"/>
      <c r="Q128" s="107"/>
      <c r="R128" s="107"/>
      <c r="S128" s="107"/>
      <c r="T128" s="107"/>
      <c r="U128" s="107"/>
      <c r="V128" s="107"/>
      <c r="W128" s="108"/>
    </row>
    <row r="129" spans="1:23" s="5" customFormat="1" ht="11.25" customHeight="1" x14ac:dyDescent="0.15">
      <c r="A129" s="165">
        <v>51</v>
      </c>
      <c r="B129" s="97"/>
      <c r="C129" s="98"/>
      <c r="D129" s="97"/>
      <c r="E129" s="99"/>
      <c r="F129" s="98"/>
      <c r="G129" s="100"/>
      <c r="H129" s="100"/>
      <c r="I129" s="101"/>
      <c r="J129" s="102"/>
      <c r="K129" s="103">
        <f t="shared" ref="K129" si="48">IFERROR(IF(G129="",I129,G129*I129),"")</f>
        <v>0</v>
      </c>
      <c r="L129" s="104"/>
      <c r="M129" s="104"/>
      <c r="N129" s="104"/>
      <c r="O129" s="105"/>
      <c r="P129" s="106"/>
      <c r="Q129" s="107"/>
      <c r="R129" s="107"/>
      <c r="S129" s="107"/>
      <c r="T129" s="107"/>
      <c r="U129" s="107"/>
      <c r="V129" s="107"/>
      <c r="W129" s="108"/>
    </row>
    <row r="130" spans="1:23" s="5" customFormat="1" ht="11.25" customHeight="1" x14ac:dyDescent="0.15">
      <c r="A130" s="96"/>
      <c r="B130" s="97"/>
      <c r="C130" s="98"/>
      <c r="D130" s="97"/>
      <c r="E130" s="99"/>
      <c r="F130" s="98"/>
      <c r="G130" s="100"/>
      <c r="H130" s="100"/>
      <c r="I130" s="101"/>
      <c r="J130" s="102"/>
      <c r="K130" s="103"/>
      <c r="L130" s="104"/>
      <c r="M130" s="104"/>
      <c r="N130" s="104"/>
      <c r="O130" s="105"/>
      <c r="P130" s="106"/>
      <c r="Q130" s="107"/>
      <c r="R130" s="107"/>
      <c r="S130" s="107"/>
      <c r="T130" s="107"/>
      <c r="U130" s="107"/>
      <c r="V130" s="107"/>
      <c r="W130" s="108"/>
    </row>
    <row r="131" spans="1:23" s="5" customFormat="1" ht="11.25" customHeight="1" x14ac:dyDescent="0.15">
      <c r="A131" s="165">
        <v>52</v>
      </c>
      <c r="B131" s="97"/>
      <c r="C131" s="98"/>
      <c r="D131" s="97"/>
      <c r="E131" s="99"/>
      <c r="F131" s="98"/>
      <c r="G131" s="100"/>
      <c r="H131" s="100"/>
      <c r="I131" s="101"/>
      <c r="J131" s="102"/>
      <c r="K131" s="103">
        <f t="shared" ref="K131" si="49">IFERROR(IF(G131="",I131,G131*I131),"")</f>
        <v>0</v>
      </c>
      <c r="L131" s="104"/>
      <c r="M131" s="104"/>
      <c r="N131" s="104"/>
      <c r="O131" s="105"/>
      <c r="P131" s="106"/>
      <c r="Q131" s="107"/>
      <c r="R131" s="107"/>
      <c r="S131" s="107"/>
      <c r="T131" s="107"/>
      <c r="U131" s="107"/>
      <c r="V131" s="107"/>
      <c r="W131" s="108"/>
    </row>
    <row r="132" spans="1:23" s="5" customFormat="1" ht="11.25" customHeight="1" x14ac:dyDescent="0.15">
      <c r="A132" s="96"/>
      <c r="B132" s="97"/>
      <c r="C132" s="98"/>
      <c r="D132" s="97"/>
      <c r="E132" s="99"/>
      <c r="F132" s="98"/>
      <c r="G132" s="100"/>
      <c r="H132" s="100"/>
      <c r="I132" s="101"/>
      <c r="J132" s="102"/>
      <c r="K132" s="103"/>
      <c r="L132" s="104"/>
      <c r="M132" s="104"/>
      <c r="N132" s="104"/>
      <c r="O132" s="105"/>
      <c r="P132" s="106"/>
      <c r="Q132" s="107"/>
      <c r="R132" s="107"/>
      <c r="S132" s="107"/>
      <c r="T132" s="107"/>
      <c r="U132" s="107"/>
      <c r="V132" s="107"/>
      <c r="W132" s="108"/>
    </row>
    <row r="133" spans="1:23" s="5" customFormat="1" ht="11.25" customHeight="1" x14ac:dyDescent="0.15">
      <c r="A133" s="165">
        <v>53</v>
      </c>
      <c r="B133" s="97"/>
      <c r="C133" s="98"/>
      <c r="D133" s="97"/>
      <c r="E133" s="99"/>
      <c r="F133" s="98"/>
      <c r="G133" s="100"/>
      <c r="H133" s="100"/>
      <c r="I133" s="101"/>
      <c r="J133" s="102"/>
      <c r="K133" s="103">
        <f t="shared" ref="K133" si="50">IFERROR(IF(G133="",I133,G133*I133),"")</f>
        <v>0</v>
      </c>
      <c r="L133" s="104"/>
      <c r="M133" s="104"/>
      <c r="N133" s="104"/>
      <c r="O133" s="105"/>
      <c r="P133" s="106"/>
      <c r="Q133" s="107"/>
      <c r="R133" s="107"/>
      <c r="S133" s="107"/>
      <c r="T133" s="107"/>
      <c r="U133" s="107"/>
      <c r="V133" s="107"/>
      <c r="W133" s="108"/>
    </row>
    <row r="134" spans="1:23" s="5" customFormat="1" ht="11.25" customHeight="1" x14ac:dyDescent="0.15">
      <c r="A134" s="96"/>
      <c r="B134" s="97"/>
      <c r="C134" s="98"/>
      <c r="D134" s="97"/>
      <c r="E134" s="99"/>
      <c r="F134" s="98"/>
      <c r="G134" s="100"/>
      <c r="H134" s="100"/>
      <c r="I134" s="101"/>
      <c r="J134" s="102"/>
      <c r="K134" s="103"/>
      <c r="L134" s="104"/>
      <c r="M134" s="104"/>
      <c r="N134" s="104"/>
      <c r="O134" s="105"/>
      <c r="P134" s="106"/>
      <c r="Q134" s="107"/>
      <c r="R134" s="107"/>
      <c r="S134" s="107"/>
      <c r="T134" s="107"/>
      <c r="U134" s="107"/>
      <c r="V134" s="107"/>
      <c r="W134" s="108"/>
    </row>
    <row r="135" spans="1:23" s="5" customFormat="1" ht="11.25" customHeight="1" x14ac:dyDescent="0.15">
      <c r="A135" s="165">
        <v>54</v>
      </c>
      <c r="B135" s="97"/>
      <c r="C135" s="98"/>
      <c r="D135" s="97"/>
      <c r="E135" s="99"/>
      <c r="F135" s="98"/>
      <c r="G135" s="100"/>
      <c r="H135" s="100"/>
      <c r="I135" s="101"/>
      <c r="J135" s="102"/>
      <c r="K135" s="103">
        <f t="shared" ref="K135" si="51">IFERROR(IF(G135="",I135,G135*I135),"")</f>
        <v>0</v>
      </c>
      <c r="L135" s="104"/>
      <c r="M135" s="104"/>
      <c r="N135" s="104"/>
      <c r="O135" s="105"/>
      <c r="P135" s="106"/>
      <c r="Q135" s="107"/>
      <c r="R135" s="107"/>
      <c r="S135" s="107"/>
      <c r="T135" s="107"/>
      <c r="U135" s="107"/>
      <c r="V135" s="107"/>
      <c r="W135" s="108"/>
    </row>
    <row r="136" spans="1:23" s="5" customFormat="1" ht="11.25" customHeight="1" x14ac:dyDescent="0.15">
      <c r="A136" s="96"/>
      <c r="B136" s="97"/>
      <c r="C136" s="98"/>
      <c r="D136" s="97"/>
      <c r="E136" s="99"/>
      <c r="F136" s="98"/>
      <c r="G136" s="100"/>
      <c r="H136" s="100"/>
      <c r="I136" s="101"/>
      <c r="J136" s="102"/>
      <c r="K136" s="103"/>
      <c r="L136" s="104"/>
      <c r="M136" s="104"/>
      <c r="N136" s="104"/>
      <c r="O136" s="105"/>
      <c r="P136" s="106"/>
      <c r="Q136" s="107"/>
      <c r="R136" s="107"/>
      <c r="S136" s="107"/>
      <c r="T136" s="107"/>
      <c r="U136" s="107"/>
      <c r="V136" s="107"/>
      <c r="W136" s="108"/>
    </row>
    <row r="137" spans="1:23" s="5" customFormat="1" ht="11.25" customHeight="1" x14ac:dyDescent="0.15">
      <c r="A137" s="165">
        <v>55</v>
      </c>
      <c r="B137" s="97"/>
      <c r="C137" s="98"/>
      <c r="D137" s="97"/>
      <c r="E137" s="99"/>
      <c r="F137" s="98"/>
      <c r="G137" s="100"/>
      <c r="H137" s="100"/>
      <c r="I137" s="101"/>
      <c r="J137" s="102"/>
      <c r="K137" s="103">
        <f t="shared" ref="K137" si="52">IFERROR(IF(G137="",I137,G137*I137),"")</f>
        <v>0</v>
      </c>
      <c r="L137" s="104"/>
      <c r="M137" s="104"/>
      <c r="N137" s="104"/>
      <c r="O137" s="105"/>
      <c r="P137" s="106"/>
      <c r="Q137" s="107"/>
      <c r="R137" s="107"/>
      <c r="S137" s="107"/>
      <c r="T137" s="107"/>
      <c r="U137" s="107"/>
      <c r="V137" s="107"/>
      <c r="W137" s="108"/>
    </row>
    <row r="138" spans="1:23" s="5" customFormat="1" ht="11.25" customHeight="1" x14ac:dyDescent="0.15">
      <c r="A138" s="96"/>
      <c r="B138" s="97"/>
      <c r="C138" s="98"/>
      <c r="D138" s="97"/>
      <c r="E138" s="99"/>
      <c r="F138" s="98"/>
      <c r="G138" s="100"/>
      <c r="H138" s="100"/>
      <c r="I138" s="101"/>
      <c r="J138" s="102"/>
      <c r="K138" s="103"/>
      <c r="L138" s="104"/>
      <c r="M138" s="104"/>
      <c r="N138" s="104"/>
      <c r="O138" s="105"/>
      <c r="P138" s="106"/>
      <c r="Q138" s="107"/>
      <c r="R138" s="107"/>
      <c r="S138" s="107"/>
      <c r="T138" s="107"/>
      <c r="U138" s="107"/>
      <c r="V138" s="107"/>
      <c r="W138" s="108"/>
    </row>
    <row r="139" spans="1:23" s="5" customFormat="1" ht="11.25" customHeight="1" x14ac:dyDescent="0.15">
      <c r="A139" s="165">
        <v>56</v>
      </c>
      <c r="B139" s="97"/>
      <c r="C139" s="98"/>
      <c r="D139" s="97"/>
      <c r="E139" s="99"/>
      <c r="F139" s="98"/>
      <c r="G139" s="100"/>
      <c r="H139" s="100"/>
      <c r="I139" s="101"/>
      <c r="J139" s="102"/>
      <c r="K139" s="103">
        <f t="shared" ref="K139" si="53">IFERROR(IF(G139="",I139,G139*I139),"")</f>
        <v>0</v>
      </c>
      <c r="L139" s="104"/>
      <c r="M139" s="104"/>
      <c r="N139" s="104"/>
      <c r="O139" s="105"/>
      <c r="P139" s="106"/>
      <c r="Q139" s="107"/>
      <c r="R139" s="107"/>
      <c r="S139" s="107"/>
      <c r="T139" s="107"/>
      <c r="U139" s="107"/>
      <c r="V139" s="107"/>
      <c r="W139" s="108"/>
    </row>
    <row r="140" spans="1:23" s="5" customFormat="1" ht="11.25" customHeight="1" x14ac:dyDescent="0.15">
      <c r="A140" s="96"/>
      <c r="B140" s="97"/>
      <c r="C140" s="98"/>
      <c r="D140" s="97"/>
      <c r="E140" s="99"/>
      <c r="F140" s="98"/>
      <c r="G140" s="100"/>
      <c r="H140" s="100"/>
      <c r="I140" s="101"/>
      <c r="J140" s="102"/>
      <c r="K140" s="103"/>
      <c r="L140" s="104"/>
      <c r="M140" s="104"/>
      <c r="N140" s="104"/>
      <c r="O140" s="105"/>
      <c r="P140" s="106"/>
      <c r="Q140" s="107"/>
      <c r="R140" s="107"/>
      <c r="S140" s="107"/>
      <c r="T140" s="107"/>
      <c r="U140" s="107"/>
      <c r="V140" s="107"/>
      <c r="W140" s="108"/>
    </row>
    <row r="141" spans="1:23" s="5" customFormat="1" ht="11.25" customHeight="1" x14ac:dyDescent="0.15">
      <c r="A141" s="165">
        <v>57</v>
      </c>
      <c r="B141" s="97"/>
      <c r="C141" s="98"/>
      <c r="D141" s="97"/>
      <c r="E141" s="99"/>
      <c r="F141" s="98"/>
      <c r="G141" s="100"/>
      <c r="H141" s="100"/>
      <c r="I141" s="101"/>
      <c r="J141" s="102"/>
      <c r="K141" s="103">
        <f t="shared" ref="K141" si="54">IFERROR(IF(G141="",I141,G141*I141),"")</f>
        <v>0</v>
      </c>
      <c r="L141" s="104"/>
      <c r="M141" s="104"/>
      <c r="N141" s="104"/>
      <c r="O141" s="105"/>
      <c r="P141" s="106"/>
      <c r="Q141" s="107"/>
      <c r="R141" s="107"/>
      <c r="S141" s="107"/>
      <c r="T141" s="107"/>
      <c r="U141" s="107"/>
      <c r="V141" s="107"/>
      <c r="W141" s="108"/>
    </row>
    <row r="142" spans="1:23" s="5" customFormat="1" ht="11.25" customHeight="1" x14ac:dyDescent="0.15">
      <c r="A142" s="96"/>
      <c r="B142" s="97"/>
      <c r="C142" s="98"/>
      <c r="D142" s="97"/>
      <c r="E142" s="99"/>
      <c r="F142" s="98"/>
      <c r="G142" s="100"/>
      <c r="H142" s="100"/>
      <c r="I142" s="101"/>
      <c r="J142" s="102"/>
      <c r="K142" s="103"/>
      <c r="L142" s="104"/>
      <c r="M142" s="104"/>
      <c r="N142" s="104"/>
      <c r="O142" s="105"/>
      <c r="P142" s="106"/>
      <c r="Q142" s="107"/>
      <c r="R142" s="107"/>
      <c r="S142" s="107"/>
      <c r="T142" s="107"/>
      <c r="U142" s="107"/>
      <c r="V142" s="107"/>
      <c r="W142" s="108"/>
    </row>
    <row r="143" spans="1:23" s="5" customFormat="1" ht="11.25" customHeight="1" x14ac:dyDescent="0.15">
      <c r="A143" s="165">
        <v>58</v>
      </c>
      <c r="B143" s="97"/>
      <c r="C143" s="98"/>
      <c r="D143" s="97"/>
      <c r="E143" s="99"/>
      <c r="F143" s="98"/>
      <c r="G143" s="100"/>
      <c r="H143" s="100"/>
      <c r="I143" s="101"/>
      <c r="J143" s="102"/>
      <c r="K143" s="103">
        <f t="shared" ref="K143" si="55">IFERROR(IF(G143="",I143,G143*I143),"")</f>
        <v>0</v>
      </c>
      <c r="L143" s="104"/>
      <c r="M143" s="104"/>
      <c r="N143" s="104"/>
      <c r="O143" s="105"/>
      <c r="P143" s="106"/>
      <c r="Q143" s="107"/>
      <c r="R143" s="107"/>
      <c r="S143" s="107"/>
      <c r="T143" s="107"/>
      <c r="U143" s="107"/>
      <c r="V143" s="107"/>
      <c r="W143" s="108"/>
    </row>
    <row r="144" spans="1:23" s="5" customFormat="1" ht="11.25" customHeight="1" x14ac:dyDescent="0.15">
      <c r="A144" s="96"/>
      <c r="B144" s="97"/>
      <c r="C144" s="98"/>
      <c r="D144" s="97"/>
      <c r="E144" s="99"/>
      <c r="F144" s="98"/>
      <c r="G144" s="100"/>
      <c r="H144" s="100"/>
      <c r="I144" s="101"/>
      <c r="J144" s="102"/>
      <c r="K144" s="103"/>
      <c r="L144" s="104"/>
      <c r="M144" s="104"/>
      <c r="N144" s="104"/>
      <c r="O144" s="105"/>
      <c r="P144" s="106"/>
      <c r="Q144" s="107"/>
      <c r="R144" s="107"/>
      <c r="S144" s="107"/>
      <c r="T144" s="107"/>
      <c r="U144" s="107"/>
      <c r="V144" s="107"/>
      <c r="W144" s="108"/>
    </row>
    <row r="145" spans="1:23" s="5" customFormat="1" ht="11.25" customHeight="1" x14ac:dyDescent="0.15">
      <c r="A145" s="165">
        <v>59</v>
      </c>
      <c r="B145" s="97"/>
      <c r="C145" s="98"/>
      <c r="D145" s="97"/>
      <c r="E145" s="99"/>
      <c r="F145" s="98"/>
      <c r="G145" s="100"/>
      <c r="H145" s="100"/>
      <c r="I145" s="101"/>
      <c r="J145" s="102"/>
      <c r="K145" s="103">
        <f t="shared" ref="K145" si="56">IFERROR(IF(G145="",I145,G145*I145),"")</f>
        <v>0</v>
      </c>
      <c r="L145" s="104"/>
      <c r="M145" s="104"/>
      <c r="N145" s="104"/>
      <c r="O145" s="105"/>
      <c r="P145" s="106"/>
      <c r="Q145" s="107"/>
      <c r="R145" s="107"/>
      <c r="S145" s="107"/>
      <c r="T145" s="107"/>
      <c r="U145" s="107"/>
      <c r="V145" s="107"/>
      <c r="W145" s="108"/>
    </row>
    <row r="146" spans="1:23" s="5" customFormat="1" ht="11.25" customHeight="1" x14ac:dyDescent="0.15">
      <c r="A146" s="96"/>
      <c r="B146" s="97"/>
      <c r="C146" s="98"/>
      <c r="D146" s="97"/>
      <c r="E146" s="99"/>
      <c r="F146" s="98"/>
      <c r="G146" s="100"/>
      <c r="H146" s="100"/>
      <c r="I146" s="101"/>
      <c r="J146" s="102"/>
      <c r="K146" s="103"/>
      <c r="L146" s="104"/>
      <c r="M146" s="104"/>
      <c r="N146" s="104"/>
      <c r="O146" s="105"/>
      <c r="P146" s="106"/>
      <c r="Q146" s="107"/>
      <c r="R146" s="107"/>
      <c r="S146" s="107"/>
      <c r="T146" s="107"/>
      <c r="U146" s="107"/>
      <c r="V146" s="107"/>
      <c r="W146" s="108"/>
    </row>
    <row r="147" spans="1:23" s="5" customFormat="1" ht="11.25" customHeight="1" x14ac:dyDescent="0.15">
      <c r="A147" s="165">
        <v>60</v>
      </c>
      <c r="B147" s="97"/>
      <c r="C147" s="98"/>
      <c r="D147" s="97"/>
      <c r="E147" s="99"/>
      <c r="F147" s="98"/>
      <c r="G147" s="100"/>
      <c r="H147" s="100"/>
      <c r="I147" s="101"/>
      <c r="J147" s="102"/>
      <c r="K147" s="103">
        <f t="shared" ref="K147" si="57">IFERROR(IF(G147="",I147,G147*I147),"")</f>
        <v>0</v>
      </c>
      <c r="L147" s="104"/>
      <c r="M147" s="104"/>
      <c r="N147" s="104"/>
      <c r="O147" s="105"/>
      <c r="P147" s="106"/>
      <c r="Q147" s="107"/>
      <c r="R147" s="107"/>
      <c r="S147" s="107"/>
      <c r="T147" s="107"/>
      <c r="U147" s="107"/>
      <c r="V147" s="107"/>
      <c r="W147" s="108"/>
    </row>
    <row r="148" spans="1:23" s="5" customFormat="1" ht="11.25" customHeight="1" x14ac:dyDescent="0.15">
      <c r="A148" s="96"/>
      <c r="B148" s="97"/>
      <c r="C148" s="98"/>
      <c r="D148" s="97"/>
      <c r="E148" s="99"/>
      <c r="F148" s="98"/>
      <c r="G148" s="100"/>
      <c r="H148" s="100"/>
      <c r="I148" s="101"/>
      <c r="J148" s="102"/>
      <c r="K148" s="103"/>
      <c r="L148" s="104"/>
      <c r="M148" s="104"/>
      <c r="N148" s="104"/>
      <c r="O148" s="105"/>
      <c r="P148" s="106"/>
      <c r="Q148" s="107"/>
      <c r="R148" s="107"/>
      <c r="S148" s="107"/>
      <c r="T148" s="107"/>
      <c r="U148" s="107"/>
      <c r="V148" s="107"/>
      <c r="W148" s="108"/>
    </row>
    <row r="149" spans="1:23" s="5" customFormat="1" ht="11.25" customHeight="1" x14ac:dyDescent="0.15">
      <c r="A149" s="165">
        <v>61</v>
      </c>
      <c r="B149" s="97"/>
      <c r="C149" s="98"/>
      <c r="D149" s="97"/>
      <c r="E149" s="99"/>
      <c r="F149" s="98"/>
      <c r="G149" s="100"/>
      <c r="H149" s="100"/>
      <c r="I149" s="101"/>
      <c r="J149" s="102"/>
      <c r="K149" s="103">
        <f t="shared" ref="K149" si="58">IFERROR(IF(G149="",I149,G149*I149),"")</f>
        <v>0</v>
      </c>
      <c r="L149" s="104"/>
      <c r="M149" s="104"/>
      <c r="N149" s="104"/>
      <c r="O149" s="105"/>
      <c r="P149" s="106"/>
      <c r="Q149" s="107"/>
      <c r="R149" s="107"/>
      <c r="S149" s="107"/>
      <c r="T149" s="107"/>
      <c r="U149" s="107"/>
      <c r="V149" s="107"/>
      <c r="W149" s="108"/>
    </row>
    <row r="150" spans="1:23" s="5" customFormat="1" ht="11.25" customHeight="1" x14ac:dyDescent="0.15">
      <c r="A150" s="96"/>
      <c r="B150" s="97"/>
      <c r="C150" s="98"/>
      <c r="D150" s="97"/>
      <c r="E150" s="99"/>
      <c r="F150" s="98"/>
      <c r="G150" s="100"/>
      <c r="H150" s="100"/>
      <c r="I150" s="101"/>
      <c r="J150" s="102"/>
      <c r="K150" s="103"/>
      <c r="L150" s="104"/>
      <c r="M150" s="104"/>
      <c r="N150" s="104"/>
      <c r="O150" s="105"/>
      <c r="P150" s="106"/>
      <c r="Q150" s="107"/>
      <c r="R150" s="107"/>
      <c r="S150" s="107"/>
      <c r="T150" s="107"/>
      <c r="U150" s="107"/>
      <c r="V150" s="107"/>
      <c r="W150" s="108"/>
    </row>
    <row r="151" spans="1:23" s="5" customFormat="1" ht="11.25" customHeight="1" x14ac:dyDescent="0.15">
      <c r="A151" s="165">
        <v>62</v>
      </c>
      <c r="B151" s="97"/>
      <c r="C151" s="98"/>
      <c r="D151" s="97"/>
      <c r="E151" s="99"/>
      <c r="F151" s="98"/>
      <c r="G151" s="100"/>
      <c r="H151" s="100"/>
      <c r="I151" s="101"/>
      <c r="J151" s="102"/>
      <c r="K151" s="103">
        <f t="shared" ref="K151" si="59">IFERROR(IF(G151="",I151,G151*I151),"")</f>
        <v>0</v>
      </c>
      <c r="L151" s="104"/>
      <c r="M151" s="104"/>
      <c r="N151" s="104"/>
      <c r="O151" s="105"/>
      <c r="P151" s="106"/>
      <c r="Q151" s="107"/>
      <c r="R151" s="107"/>
      <c r="S151" s="107"/>
      <c r="T151" s="107"/>
      <c r="U151" s="107"/>
      <c r="V151" s="107"/>
      <c r="W151" s="108"/>
    </row>
    <row r="152" spans="1:23" s="5" customFormat="1" ht="11.25" customHeight="1" x14ac:dyDescent="0.15">
      <c r="A152" s="96"/>
      <c r="B152" s="97"/>
      <c r="C152" s="98"/>
      <c r="D152" s="97"/>
      <c r="E152" s="99"/>
      <c r="F152" s="98"/>
      <c r="G152" s="100"/>
      <c r="H152" s="100"/>
      <c r="I152" s="101"/>
      <c r="J152" s="102"/>
      <c r="K152" s="103"/>
      <c r="L152" s="104"/>
      <c r="M152" s="104"/>
      <c r="N152" s="104"/>
      <c r="O152" s="105"/>
      <c r="P152" s="106"/>
      <c r="Q152" s="107"/>
      <c r="R152" s="107"/>
      <c r="S152" s="107"/>
      <c r="T152" s="107"/>
      <c r="U152" s="107"/>
      <c r="V152" s="107"/>
      <c r="W152" s="108"/>
    </row>
    <row r="153" spans="1:23" s="5" customFormat="1" ht="11.25" customHeight="1" x14ac:dyDescent="0.15">
      <c r="A153" s="165">
        <v>63</v>
      </c>
      <c r="B153" s="97"/>
      <c r="C153" s="98"/>
      <c r="D153" s="97"/>
      <c r="E153" s="99"/>
      <c r="F153" s="98"/>
      <c r="G153" s="100"/>
      <c r="H153" s="100"/>
      <c r="I153" s="101"/>
      <c r="J153" s="102"/>
      <c r="K153" s="103">
        <f t="shared" ref="K153" si="60">IFERROR(IF(G153="",I153,G153*I153),"")</f>
        <v>0</v>
      </c>
      <c r="L153" s="104"/>
      <c r="M153" s="104"/>
      <c r="N153" s="104"/>
      <c r="O153" s="105"/>
      <c r="P153" s="106"/>
      <c r="Q153" s="107"/>
      <c r="R153" s="107"/>
      <c r="S153" s="107"/>
      <c r="T153" s="107"/>
      <c r="U153" s="107"/>
      <c r="V153" s="107"/>
      <c r="W153" s="108"/>
    </row>
    <row r="154" spans="1:23" s="5" customFormat="1" ht="11.25" customHeight="1" x14ac:dyDescent="0.15">
      <c r="A154" s="96"/>
      <c r="B154" s="97"/>
      <c r="C154" s="98"/>
      <c r="D154" s="97"/>
      <c r="E154" s="99"/>
      <c r="F154" s="98"/>
      <c r="G154" s="100"/>
      <c r="H154" s="100"/>
      <c r="I154" s="101"/>
      <c r="J154" s="102"/>
      <c r="K154" s="103"/>
      <c r="L154" s="104"/>
      <c r="M154" s="104"/>
      <c r="N154" s="104"/>
      <c r="O154" s="105"/>
      <c r="P154" s="106"/>
      <c r="Q154" s="107"/>
      <c r="R154" s="107"/>
      <c r="S154" s="107"/>
      <c r="T154" s="107"/>
      <c r="U154" s="107"/>
      <c r="V154" s="107"/>
      <c r="W154" s="108"/>
    </row>
    <row r="155" spans="1:23" s="5" customFormat="1" ht="11.25" customHeight="1" x14ac:dyDescent="0.15">
      <c r="A155" s="165">
        <v>64</v>
      </c>
      <c r="B155" s="97"/>
      <c r="C155" s="98"/>
      <c r="D155" s="97"/>
      <c r="E155" s="99"/>
      <c r="F155" s="98"/>
      <c r="G155" s="100"/>
      <c r="H155" s="100"/>
      <c r="I155" s="101"/>
      <c r="J155" s="102"/>
      <c r="K155" s="103">
        <f t="shared" ref="K155" si="61">IFERROR(IF(G155="",I155,G155*I155),"")</f>
        <v>0</v>
      </c>
      <c r="L155" s="104"/>
      <c r="M155" s="104"/>
      <c r="N155" s="104"/>
      <c r="O155" s="105"/>
      <c r="P155" s="106"/>
      <c r="Q155" s="107"/>
      <c r="R155" s="107"/>
      <c r="S155" s="107"/>
      <c r="T155" s="107"/>
      <c r="U155" s="107"/>
      <c r="V155" s="107"/>
      <c r="W155" s="108"/>
    </row>
    <row r="156" spans="1:23" s="5" customFormat="1" ht="11.25" customHeight="1" x14ac:dyDescent="0.15">
      <c r="A156" s="96"/>
      <c r="B156" s="97"/>
      <c r="C156" s="98"/>
      <c r="D156" s="97"/>
      <c r="E156" s="99"/>
      <c r="F156" s="98"/>
      <c r="G156" s="100"/>
      <c r="H156" s="100"/>
      <c r="I156" s="101"/>
      <c r="J156" s="102"/>
      <c r="K156" s="103"/>
      <c r="L156" s="104"/>
      <c r="M156" s="104"/>
      <c r="N156" s="104"/>
      <c r="O156" s="105"/>
      <c r="P156" s="106"/>
      <c r="Q156" s="107"/>
      <c r="R156" s="107"/>
      <c r="S156" s="107"/>
      <c r="T156" s="107"/>
      <c r="U156" s="107"/>
      <c r="V156" s="107"/>
      <c r="W156" s="108"/>
    </row>
    <row r="157" spans="1:23" s="5" customFormat="1" ht="11.25" customHeight="1" x14ac:dyDescent="0.15">
      <c r="A157" s="165">
        <v>65</v>
      </c>
      <c r="B157" s="97"/>
      <c r="C157" s="98"/>
      <c r="D157" s="97"/>
      <c r="E157" s="99"/>
      <c r="F157" s="98"/>
      <c r="G157" s="100"/>
      <c r="H157" s="100"/>
      <c r="I157" s="101"/>
      <c r="J157" s="102"/>
      <c r="K157" s="103">
        <f t="shared" ref="K157" si="62">IFERROR(IF(G157="",I157,G157*I157),"")</f>
        <v>0</v>
      </c>
      <c r="L157" s="104"/>
      <c r="M157" s="104"/>
      <c r="N157" s="104"/>
      <c r="O157" s="105"/>
      <c r="P157" s="106"/>
      <c r="Q157" s="107"/>
      <c r="R157" s="107"/>
      <c r="S157" s="107"/>
      <c r="T157" s="107"/>
      <c r="U157" s="107"/>
      <c r="V157" s="107"/>
      <c r="W157" s="108"/>
    </row>
    <row r="158" spans="1:23" s="5" customFormat="1" ht="11.25" customHeight="1" x14ac:dyDescent="0.15">
      <c r="A158" s="96"/>
      <c r="B158" s="97"/>
      <c r="C158" s="98"/>
      <c r="D158" s="97"/>
      <c r="E158" s="99"/>
      <c r="F158" s="98"/>
      <c r="G158" s="100"/>
      <c r="H158" s="100"/>
      <c r="I158" s="101"/>
      <c r="J158" s="102"/>
      <c r="K158" s="103"/>
      <c r="L158" s="104"/>
      <c r="M158" s="104"/>
      <c r="N158" s="104"/>
      <c r="O158" s="105"/>
      <c r="P158" s="106"/>
      <c r="Q158" s="107"/>
      <c r="R158" s="107"/>
      <c r="S158" s="107"/>
      <c r="T158" s="107"/>
      <c r="U158" s="107"/>
      <c r="V158" s="107"/>
      <c r="W158" s="108"/>
    </row>
    <row r="159" spans="1:23" s="5" customFormat="1" ht="11.25" customHeight="1" x14ac:dyDescent="0.15">
      <c r="A159" s="165">
        <v>66</v>
      </c>
      <c r="B159" s="97"/>
      <c r="C159" s="98"/>
      <c r="D159" s="97"/>
      <c r="E159" s="99"/>
      <c r="F159" s="98"/>
      <c r="G159" s="100"/>
      <c r="H159" s="100"/>
      <c r="I159" s="101"/>
      <c r="J159" s="102"/>
      <c r="K159" s="103">
        <f t="shared" ref="K159" si="63">IFERROR(IF(G159="",I159,G159*I159),"")</f>
        <v>0</v>
      </c>
      <c r="L159" s="104"/>
      <c r="M159" s="104"/>
      <c r="N159" s="104"/>
      <c r="O159" s="105"/>
      <c r="P159" s="106"/>
      <c r="Q159" s="107"/>
      <c r="R159" s="107"/>
      <c r="S159" s="107"/>
      <c r="T159" s="107"/>
      <c r="U159" s="107"/>
      <c r="V159" s="107"/>
      <c r="W159" s="108"/>
    </row>
    <row r="160" spans="1:23" s="5" customFormat="1" ht="11.25" customHeight="1" x14ac:dyDescent="0.15">
      <c r="A160" s="96"/>
      <c r="B160" s="97"/>
      <c r="C160" s="98"/>
      <c r="D160" s="97"/>
      <c r="E160" s="99"/>
      <c r="F160" s="98"/>
      <c r="G160" s="100"/>
      <c r="H160" s="100"/>
      <c r="I160" s="101"/>
      <c r="J160" s="102"/>
      <c r="K160" s="103"/>
      <c r="L160" s="104"/>
      <c r="M160" s="104"/>
      <c r="N160" s="104"/>
      <c r="O160" s="105"/>
      <c r="P160" s="106"/>
      <c r="Q160" s="107"/>
      <c r="R160" s="107"/>
      <c r="S160" s="107"/>
      <c r="T160" s="107"/>
      <c r="U160" s="107"/>
      <c r="V160" s="107"/>
      <c r="W160" s="108"/>
    </row>
    <row r="161" spans="1:27" s="5" customFormat="1" ht="11.25" customHeight="1" x14ac:dyDescent="0.15">
      <c r="A161" s="165">
        <v>67</v>
      </c>
      <c r="B161" s="97"/>
      <c r="C161" s="98"/>
      <c r="D161" s="97"/>
      <c r="E161" s="99"/>
      <c r="F161" s="98"/>
      <c r="G161" s="100"/>
      <c r="H161" s="100"/>
      <c r="I161" s="101"/>
      <c r="J161" s="102"/>
      <c r="K161" s="103">
        <f t="shared" ref="K161" si="64">IFERROR(IF(G161="",I161,G161*I161),"")</f>
        <v>0</v>
      </c>
      <c r="L161" s="104"/>
      <c r="M161" s="104"/>
      <c r="N161" s="104"/>
      <c r="O161" s="105"/>
      <c r="P161" s="106"/>
      <c r="Q161" s="107"/>
      <c r="R161" s="107"/>
      <c r="S161" s="107"/>
      <c r="T161" s="107"/>
      <c r="U161" s="107"/>
      <c r="V161" s="107"/>
      <c r="W161" s="108"/>
    </row>
    <row r="162" spans="1:27" s="5" customFormat="1" ht="11.25" customHeight="1" x14ac:dyDescent="0.15">
      <c r="A162" s="96"/>
      <c r="B162" s="97"/>
      <c r="C162" s="98"/>
      <c r="D162" s="97"/>
      <c r="E162" s="99"/>
      <c r="F162" s="98"/>
      <c r="G162" s="100"/>
      <c r="H162" s="100"/>
      <c r="I162" s="101"/>
      <c r="J162" s="102"/>
      <c r="K162" s="103"/>
      <c r="L162" s="104"/>
      <c r="M162" s="104"/>
      <c r="N162" s="104"/>
      <c r="O162" s="105"/>
      <c r="P162" s="106"/>
      <c r="Q162" s="107"/>
      <c r="R162" s="107"/>
      <c r="S162" s="107"/>
      <c r="T162" s="107"/>
      <c r="U162" s="107"/>
      <c r="V162" s="107"/>
      <c r="W162" s="108"/>
    </row>
    <row r="163" spans="1:27" s="5" customFormat="1" ht="11.25" customHeight="1" x14ac:dyDescent="0.15">
      <c r="A163" s="165">
        <v>68</v>
      </c>
      <c r="B163" s="97"/>
      <c r="C163" s="98"/>
      <c r="D163" s="97"/>
      <c r="E163" s="99"/>
      <c r="F163" s="98"/>
      <c r="G163" s="100"/>
      <c r="H163" s="100"/>
      <c r="I163" s="101"/>
      <c r="J163" s="102"/>
      <c r="K163" s="103">
        <f t="shared" ref="K163" si="65">IFERROR(IF(G163="",I163,G163*I163),"")</f>
        <v>0</v>
      </c>
      <c r="L163" s="104"/>
      <c r="M163" s="104"/>
      <c r="N163" s="104"/>
      <c r="O163" s="105"/>
      <c r="P163" s="106"/>
      <c r="Q163" s="107"/>
      <c r="R163" s="107"/>
      <c r="S163" s="107"/>
      <c r="T163" s="107"/>
      <c r="U163" s="107"/>
      <c r="V163" s="107"/>
      <c r="W163" s="108"/>
    </row>
    <row r="164" spans="1:27" s="5" customFormat="1" ht="11.25" customHeight="1" x14ac:dyDescent="0.15">
      <c r="A164" s="96"/>
      <c r="B164" s="97"/>
      <c r="C164" s="98"/>
      <c r="D164" s="97"/>
      <c r="E164" s="99"/>
      <c r="F164" s="98"/>
      <c r="G164" s="100"/>
      <c r="H164" s="100"/>
      <c r="I164" s="101"/>
      <c r="J164" s="102"/>
      <c r="K164" s="103"/>
      <c r="L164" s="104"/>
      <c r="M164" s="104"/>
      <c r="N164" s="104"/>
      <c r="O164" s="105"/>
      <c r="P164" s="106"/>
      <c r="Q164" s="107"/>
      <c r="R164" s="107"/>
      <c r="S164" s="107"/>
      <c r="T164" s="107"/>
      <c r="U164" s="107"/>
      <c r="V164" s="107"/>
      <c r="W164" s="108"/>
    </row>
    <row r="165" spans="1:27" s="5" customFormat="1" ht="11.25" customHeight="1" x14ac:dyDescent="0.15">
      <c r="A165" s="165">
        <v>69</v>
      </c>
      <c r="B165" s="97"/>
      <c r="C165" s="98"/>
      <c r="D165" s="97"/>
      <c r="E165" s="99"/>
      <c r="F165" s="98"/>
      <c r="G165" s="100"/>
      <c r="H165" s="100"/>
      <c r="I165" s="101"/>
      <c r="J165" s="102"/>
      <c r="K165" s="103">
        <f t="shared" ref="K165" si="66">IFERROR(IF(G165="",I165,G165*I165),"")</f>
        <v>0</v>
      </c>
      <c r="L165" s="104"/>
      <c r="M165" s="104"/>
      <c r="N165" s="104"/>
      <c r="O165" s="105"/>
      <c r="P165" s="106"/>
      <c r="Q165" s="107"/>
      <c r="R165" s="107"/>
      <c r="S165" s="107"/>
      <c r="T165" s="107"/>
      <c r="U165" s="107"/>
      <c r="V165" s="107"/>
      <c r="W165" s="108"/>
    </row>
    <row r="166" spans="1:27" s="5" customFormat="1" ht="11.25" customHeight="1" x14ac:dyDescent="0.15">
      <c r="A166" s="96"/>
      <c r="B166" s="97"/>
      <c r="C166" s="98"/>
      <c r="D166" s="97"/>
      <c r="E166" s="99"/>
      <c r="F166" s="98"/>
      <c r="G166" s="100"/>
      <c r="H166" s="100"/>
      <c r="I166" s="101"/>
      <c r="J166" s="102"/>
      <c r="K166" s="103"/>
      <c r="L166" s="104"/>
      <c r="M166" s="104"/>
      <c r="N166" s="104"/>
      <c r="O166" s="105"/>
      <c r="P166" s="106"/>
      <c r="Q166" s="107"/>
      <c r="R166" s="107"/>
      <c r="S166" s="107"/>
      <c r="T166" s="107"/>
      <c r="U166" s="107"/>
      <c r="V166" s="107"/>
      <c r="W166" s="108"/>
    </row>
    <row r="167" spans="1:27" s="5" customFormat="1" ht="11.25" customHeight="1" x14ac:dyDescent="0.15">
      <c r="A167" s="165">
        <v>70</v>
      </c>
      <c r="B167" s="97"/>
      <c r="C167" s="98"/>
      <c r="D167" s="97"/>
      <c r="E167" s="99"/>
      <c r="F167" s="98"/>
      <c r="G167" s="100"/>
      <c r="H167" s="100"/>
      <c r="I167" s="101"/>
      <c r="J167" s="102"/>
      <c r="K167" s="103">
        <f t="shared" ref="K167" si="67">IFERROR(IF(G167="",I167,G167*I167),"")</f>
        <v>0</v>
      </c>
      <c r="L167" s="104"/>
      <c r="M167" s="104"/>
      <c r="N167" s="104"/>
      <c r="O167" s="105"/>
      <c r="P167" s="106"/>
      <c r="Q167" s="107"/>
      <c r="R167" s="107"/>
      <c r="S167" s="107"/>
      <c r="T167" s="107"/>
      <c r="U167" s="107"/>
      <c r="V167" s="107"/>
      <c r="W167" s="108"/>
    </row>
    <row r="168" spans="1:27" s="5" customFormat="1" ht="11.25" customHeight="1" x14ac:dyDescent="0.15">
      <c r="A168" s="96"/>
      <c r="B168" s="97"/>
      <c r="C168" s="98"/>
      <c r="D168" s="97"/>
      <c r="E168" s="99"/>
      <c r="F168" s="98"/>
      <c r="G168" s="100"/>
      <c r="H168" s="100"/>
      <c r="I168" s="101"/>
      <c r="J168" s="102"/>
      <c r="K168" s="103"/>
      <c r="L168" s="104"/>
      <c r="M168" s="104"/>
      <c r="N168" s="104"/>
      <c r="O168" s="105"/>
      <c r="P168" s="106"/>
      <c r="Q168" s="107"/>
      <c r="R168" s="107"/>
      <c r="S168" s="107"/>
      <c r="T168" s="107"/>
      <c r="U168" s="107"/>
      <c r="V168" s="107"/>
      <c r="W168" s="108"/>
    </row>
    <row r="169" spans="1:27" s="5" customFormat="1" ht="11.25" customHeight="1" x14ac:dyDescent="0.15">
      <c r="A169" s="165">
        <v>71</v>
      </c>
      <c r="B169" s="97"/>
      <c r="C169" s="98"/>
      <c r="D169" s="97"/>
      <c r="E169" s="99"/>
      <c r="F169" s="98"/>
      <c r="G169" s="100"/>
      <c r="H169" s="100"/>
      <c r="I169" s="101"/>
      <c r="J169" s="102"/>
      <c r="K169" s="103">
        <f t="shared" ref="K169" si="68">IFERROR(IF(G169="",I169,G169*I169),"")</f>
        <v>0</v>
      </c>
      <c r="L169" s="104"/>
      <c r="M169" s="104"/>
      <c r="N169" s="104"/>
      <c r="O169" s="105"/>
      <c r="P169" s="106"/>
      <c r="Q169" s="107"/>
      <c r="R169" s="107"/>
      <c r="S169" s="107"/>
      <c r="T169" s="107"/>
      <c r="U169" s="107"/>
      <c r="V169" s="107"/>
      <c r="W169" s="108"/>
    </row>
    <row r="170" spans="1:27" s="5" customFormat="1" ht="11.25" customHeight="1" x14ac:dyDescent="0.15">
      <c r="A170" s="96"/>
      <c r="B170" s="97"/>
      <c r="C170" s="98"/>
      <c r="D170" s="97"/>
      <c r="E170" s="99"/>
      <c r="F170" s="98"/>
      <c r="G170" s="100"/>
      <c r="H170" s="100"/>
      <c r="I170" s="101"/>
      <c r="J170" s="102"/>
      <c r="K170" s="103"/>
      <c r="L170" s="104"/>
      <c r="M170" s="104"/>
      <c r="N170" s="104"/>
      <c r="O170" s="105"/>
      <c r="P170" s="106"/>
      <c r="Q170" s="107"/>
      <c r="R170" s="107"/>
      <c r="S170" s="107"/>
      <c r="T170" s="107"/>
      <c r="U170" s="107"/>
      <c r="V170" s="107"/>
      <c r="W170" s="108"/>
    </row>
    <row r="171" spans="1:27" s="5" customFormat="1" ht="11.25" customHeight="1" x14ac:dyDescent="0.15">
      <c r="A171" s="166">
        <v>72</v>
      </c>
      <c r="B171" s="111"/>
      <c r="C171" s="112"/>
      <c r="D171" s="111"/>
      <c r="E171" s="115"/>
      <c r="F171" s="112"/>
      <c r="G171" s="117"/>
      <c r="H171" s="117"/>
      <c r="I171" s="119"/>
      <c r="J171" s="120"/>
      <c r="K171" s="123">
        <f t="shared" ref="K171" si="69">IFERROR(IF(G171="",I171,G171*I171),"")</f>
        <v>0</v>
      </c>
      <c r="L171" s="124"/>
      <c r="M171" s="124"/>
      <c r="N171" s="124"/>
      <c r="O171" s="125"/>
      <c r="P171" s="129"/>
      <c r="Q171" s="130"/>
      <c r="R171" s="130"/>
      <c r="S171" s="130"/>
      <c r="T171" s="130"/>
      <c r="U171" s="130"/>
      <c r="V171" s="130"/>
      <c r="W171" s="131"/>
    </row>
    <row r="172" spans="1:27" s="5" customFormat="1" ht="11.25" customHeight="1" x14ac:dyDescent="0.15">
      <c r="A172" s="110"/>
      <c r="B172" s="113"/>
      <c r="C172" s="114"/>
      <c r="D172" s="113"/>
      <c r="E172" s="116"/>
      <c r="F172" s="114"/>
      <c r="G172" s="118"/>
      <c r="H172" s="118"/>
      <c r="I172" s="121"/>
      <c r="J172" s="122"/>
      <c r="K172" s="126"/>
      <c r="L172" s="127"/>
      <c r="M172" s="127"/>
      <c r="N172" s="127"/>
      <c r="O172" s="128"/>
      <c r="P172" s="132"/>
      <c r="Q172" s="133"/>
      <c r="R172" s="133"/>
      <c r="S172" s="133"/>
      <c r="T172" s="133"/>
      <c r="U172" s="133"/>
      <c r="V172" s="133"/>
      <c r="W172" s="134"/>
    </row>
    <row r="173" spans="1:27" s="5" customFormat="1" ht="22.5" customHeight="1" thickBot="1" x14ac:dyDescent="0.2">
      <c r="A173" s="85"/>
      <c r="B173" s="86"/>
      <c r="C173" s="86"/>
      <c r="D173" s="86"/>
      <c r="E173" s="86"/>
      <c r="F173" s="86"/>
      <c r="G173" s="86"/>
      <c r="H173" s="87"/>
      <c r="I173" s="88" t="s">
        <v>16</v>
      </c>
      <c r="J173" s="89"/>
      <c r="K173" s="90" t="str">
        <f>IF(SUM(K83:O172)=0,"",SUM(K83:O172))</f>
        <v/>
      </c>
      <c r="L173" s="91"/>
      <c r="M173" s="91"/>
      <c r="N173" s="91"/>
      <c r="O173" s="92"/>
      <c r="P173" s="93"/>
      <c r="Q173" s="94"/>
      <c r="R173" s="94"/>
      <c r="S173" s="94"/>
      <c r="T173" s="94"/>
      <c r="U173" s="94"/>
      <c r="V173" s="94"/>
      <c r="W173" s="95"/>
    </row>
    <row r="174" spans="1:27" s="5" customFormat="1" ht="6.75" customHeight="1" x14ac:dyDescent="0.15">
      <c r="A174" s="63"/>
      <c r="B174" s="63"/>
      <c r="C174" s="63"/>
      <c r="D174" s="63"/>
      <c r="E174" s="63"/>
      <c r="F174" s="63"/>
      <c r="G174" s="63"/>
      <c r="H174" s="63"/>
      <c r="I174" s="64"/>
      <c r="J174" s="64"/>
      <c r="K174" s="65"/>
      <c r="L174" s="65"/>
      <c r="M174" s="65"/>
      <c r="N174" s="65"/>
      <c r="O174" s="65"/>
      <c r="P174" s="60"/>
      <c r="Q174" s="60"/>
      <c r="R174" s="60"/>
      <c r="S174" s="60"/>
      <c r="T174" s="60"/>
      <c r="U174" s="60"/>
      <c r="V174" s="60"/>
      <c r="W174" s="60"/>
    </row>
    <row r="175" spans="1:27" s="5" customFormat="1" ht="15.75" customHeight="1" x14ac:dyDescent="0.15">
      <c r="A175" s="139" t="s">
        <v>56</v>
      </c>
      <c r="B175" s="139"/>
      <c r="C175" s="140"/>
      <c r="D175" s="54"/>
      <c r="E175" s="54"/>
      <c r="F175" s="18"/>
      <c r="G175" s="18"/>
      <c r="H175" s="18"/>
      <c r="I175" s="55"/>
      <c r="J175" s="56"/>
      <c r="K175" s="56"/>
      <c r="L175" s="141" t="str">
        <f>"No."&amp;L$3&amp;M$3&amp;N$3&amp;O$3&amp;P$3&amp;Q$3&amp;R$3&amp;S$3</f>
        <v>No.-</v>
      </c>
      <c r="M175" s="141"/>
      <c r="N175" s="141"/>
      <c r="O175" s="141"/>
      <c r="P175" s="141"/>
      <c r="Q175" s="141"/>
      <c r="R175" s="141"/>
      <c r="S175" s="141"/>
      <c r="T175" s="141"/>
      <c r="U175" s="57"/>
      <c r="V175" s="57"/>
      <c r="W175" s="57"/>
      <c r="X175" s="4"/>
      <c r="Y175" s="4"/>
      <c r="Z175" s="4"/>
      <c r="AA175" s="4"/>
    </row>
    <row r="176" spans="1:27" s="5" customFormat="1" ht="15.75" customHeight="1" thickBot="1" x14ac:dyDescent="0.2">
      <c r="A176" s="139"/>
      <c r="B176" s="139"/>
      <c r="C176" s="140"/>
      <c r="D176" s="54"/>
      <c r="E176" s="54"/>
      <c r="F176" s="58"/>
      <c r="G176" s="58"/>
      <c r="H176" s="58"/>
      <c r="I176" s="59"/>
      <c r="J176" s="60"/>
      <c r="K176" s="58"/>
      <c r="L176" s="135" t="str">
        <f>IF(M$2="","",M$2)</f>
        <v/>
      </c>
      <c r="M176" s="135"/>
      <c r="N176" s="135"/>
      <c r="O176" s="135"/>
      <c r="P176" s="135"/>
      <c r="Q176" s="135"/>
      <c r="R176" s="135"/>
      <c r="S176" s="135"/>
      <c r="T176" s="135"/>
      <c r="U176" s="62"/>
      <c r="V176" s="62"/>
      <c r="W176" s="62"/>
    </row>
    <row r="177" spans="1:23" s="6" customFormat="1" ht="22.5" customHeight="1" x14ac:dyDescent="0.15">
      <c r="A177" s="35" t="s">
        <v>27</v>
      </c>
      <c r="B177" s="142" t="s">
        <v>14</v>
      </c>
      <c r="C177" s="143"/>
      <c r="D177" s="142" t="s">
        <v>15</v>
      </c>
      <c r="E177" s="144"/>
      <c r="F177" s="144"/>
      <c r="G177" s="36" t="s">
        <v>7</v>
      </c>
      <c r="H177" s="37" t="s">
        <v>8</v>
      </c>
      <c r="I177" s="145" t="s">
        <v>66</v>
      </c>
      <c r="J177" s="145"/>
      <c r="K177" s="146" t="s">
        <v>67</v>
      </c>
      <c r="L177" s="147"/>
      <c r="M177" s="147"/>
      <c r="N177" s="147"/>
      <c r="O177" s="148"/>
      <c r="P177" s="149" t="s">
        <v>11</v>
      </c>
      <c r="Q177" s="150"/>
      <c r="R177" s="150"/>
      <c r="S177" s="150"/>
      <c r="T177" s="150"/>
      <c r="U177" s="150"/>
      <c r="V177" s="150"/>
      <c r="W177" s="151"/>
    </row>
    <row r="178" spans="1:23" s="5" customFormat="1" ht="11.25" customHeight="1" x14ac:dyDescent="0.15">
      <c r="A178" s="152">
        <v>73</v>
      </c>
      <c r="B178" s="153"/>
      <c r="C178" s="154"/>
      <c r="D178" s="153"/>
      <c r="E178" s="155"/>
      <c r="F178" s="154"/>
      <c r="G178" s="156"/>
      <c r="H178" s="156"/>
      <c r="I178" s="157"/>
      <c r="J178" s="158"/>
      <c r="K178" s="159">
        <f t="shared" ref="K178" si="70">IFERROR(IF(G178="",I178,G178*I178),"")</f>
        <v>0</v>
      </c>
      <c r="L178" s="160"/>
      <c r="M178" s="160"/>
      <c r="N178" s="160"/>
      <c r="O178" s="161"/>
      <c r="P178" s="162"/>
      <c r="Q178" s="163"/>
      <c r="R178" s="163"/>
      <c r="S178" s="163"/>
      <c r="T178" s="163"/>
      <c r="U178" s="163"/>
      <c r="V178" s="163"/>
      <c r="W178" s="164"/>
    </row>
    <row r="179" spans="1:23" s="5" customFormat="1" ht="11.25" customHeight="1" x14ac:dyDescent="0.15">
      <c r="A179" s="109"/>
      <c r="B179" s="111"/>
      <c r="C179" s="112"/>
      <c r="D179" s="111"/>
      <c r="E179" s="115"/>
      <c r="F179" s="112"/>
      <c r="G179" s="117"/>
      <c r="H179" s="117"/>
      <c r="I179" s="119"/>
      <c r="J179" s="120"/>
      <c r="K179" s="123"/>
      <c r="L179" s="124"/>
      <c r="M179" s="124"/>
      <c r="N179" s="124"/>
      <c r="O179" s="125"/>
      <c r="P179" s="129"/>
      <c r="Q179" s="130"/>
      <c r="R179" s="130"/>
      <c r="S179" s="130"/>
      <c r="T179" s="130"/>
      <c r="U179" s="130"/>
      <c r="V179" s="130"/>
      <c r="W179" s="131"/>
    </row>
    <row r="180" spans="1:23" s="5" customFormat="1" ht="11.25" customHeight="1" x14ac:dyDescent="0.15">
      <c r="A180" s="96">
        <v>74</v>
      </c>
      <c r="B180" s="97"/>
      <c r="C180" s="98"/>
      <c r="D180" s="97"/>
      <c r="E180" s="99"/>
      <c r="F180" s="98"/>
      <c r="G180" s="100"/>
      <c r="H180" s="100"/>
      <c r="I180" s="101"/>
      <c r="J180" s="102"/>
      <c r="K180" s="103">
        <f t="shared" ref="K180" si="71">IFERROR(IF(G180="",I180,G180*I180),"")</f>
        <v>0</v>
      </c>
      <c r="L180" s="104"/>
      <c r="M180" s="104"/>
      <c r="N180" s="104"/>
      <c r="O180" s="105"/>
      <c r="P180" s="106"/>
      <c r="Q180" s="107"/>
      <c r="R180" s="107"/>
      <c r="S180" s="107"/>
      <c r="T180" s="107"/>
      <c r="U180" s="107"/>
      <c r="V180" s="107"/>
      <c r="W180" s="108"/>
    </row>
    <row r="181" spans="1:23" s="5" customFormat="1" ht="11.25" customHeight="1" x14ac:dyDescent="0.15">
      <c r="A181" s="96"/>
      <c r="B181" s="97"/>
      <c r="C181" s="98"/>
      <c r="D181" s="97"/>
      <c r="E181" s="99"/>
      <c r="F181" s="98"/>
      <c r="G181" s="100"/>
      <c r="H181" s="100"/>
      <c r="I181" s="101"/>
      <c r="J181" s="102"/>
      <c r="K181" s="103"/>
      <c r="L181" s="104"/>
      <c r="M181" s="104"/>
      <c r="N181" s="104"/>
      <c r="O181" s="105"/>
      <c r="P181" s="106"/>
      <c r="Q181" s="107"/>
      <c r="R181" s="107"/>
      <c r="S181" s="107"/>
      <c r="T181" s="107"/>
      <c r="U181" s="107"/>
      <c r="V181" s="107"/>
      <c r="W181" s="108"/>
    </row>
    <row r="182" spans="1:23" s="5" customFormat="1" ht="11.25" customHeight="1" x14ac:dyDescent="0.15">
      <c r="A182" s="96">
        <v>75</v>
      </c>
      <c r="B182" s="97"/>
      <c r="C182" s="98"/>
      <c r="D182" s="97"/>
      <c r="E182" s="99"/>
      <c r="F182" s="98"/>
      <c r="G182" s="100"/>
      <c r="H182" s="100"/>
      <c r="I182" s="101"/>
      <c r="J182" s="102"/>
      <c r="K182" s="103">
        <f t="shared" ref="K182" si="72">IFERROR(IF(G182="",I182,G182*I182),"")</f>
        <v>0</v>
      </c>
      <c r="L182" s="104"/>
      <c r="M182" s="104"/>
      <c r="N182" s="104"/>
      <c r="O182" s="105"/>
      <c r="P182" s="106"/>
      <c r="Q182" s="107"/>
      <c r="R182" s="107"/>
      <c r="S182" s="107"/>
      <c r="T182" s="107"/>
      <c r="U182" s="107"/>
      <c r="V182" s="107"/>
      <c r="W182" s="108"/>
    </row>
    <row r="183" spans="1:23" s="5" customFormat="1" ht="11.25" customHeight="1" x14ac:dyDescent="0.15">
      <c r="A183" s="96"/>
      <c r="B183" s="97"/>
      <c r="C183" s="98"/>
      <c r="D183" s="97"/>
      <c r="E183" s="99"/>
      <c r="F183" s="98"/>
      <c r="G183" s="100"/>
      <c r="H183" s="100"/>
      <c r="I183" s="101"/>
      <c r="J183" s="102"/>
      <c r="K183" s="103"/>
      <c r="L183" s="104"/>
      <c r="M183" s="104"/>
      <c r="N183" s="104"/>
      <c r="O183" s="105"/>
      <c r="P183" s="106"/>
      <c r="Q183" s="107"/>
      <c r="R183" s="107"/>
      <c r="S183" s="107"/>
      <c r="T183" s="107"/>
      <c r="U183" s="107"/>
      <c r="V183" s="107"/>
      <c r="W183" s="108"/>
    </row>
    <row r="184" spans="1:23" s="5" customFormat="1" ht="11.25" customHeight="1" x14ac:dyDescent="0.15">
      <c r="A184" s="96">
        <v>76</v>
      </c>
      <c r="B184" s="97"/>
      <c r="C184" s="98"/>
      <c r="D184" s="97"/>
      <c r="E184" s="99"/>
      <c r="F184" s="98"/>
      <c r="G184" s="100"/>
      <c r="H184" s="100"/>
      <c r="I184" s="101"/>
      <c r="J184" s="102"/>
      <c r="K184" s="103">
        <f t="shared" ref="K184" si="73">IFERROR(IF(G184="",I184,G184*I184),"")</f>
        <v>0</v>
      </c>
      <c r="L184" s="104"/>
      <c r="M184" s="104"/>
      <c r="N184" s="104"/>
      <c r="O184" s="105"/>
      <c r="P184" s="106"/>
      <c r="Q184" s="107"/>
      <c r="R184" s="107"/>
      <c r="S184" s="107"/>
      <c r="T184" s="107"/>
      <c r="U184" s="107"/>
      <c r="V184" s="107"/>
      <c r="W184" s="108"/>
    </row>
    <row r="185" spans="1:23" s="5" customFormat="1" ht="11.25" customHeight="1" x14ac:dyDescent="0.15">
      <c r="A185" s="96"/>
      <c r="B185" s="97"/>
      <c r="C185" s="98"/>
      <c r="D185" s="97"/>
      <c r="E185" s="99"/>
      <c r="F185" s="98"/>
      <c r="G185" s="100"/>
      <c r="H185" s="100"/>
      <c r="I185" s="101"/>
      <c r="J185" s="102"/>
      <c r="K185" s="103"/>
      <c r="L185" s="104"/>
      <c r="M185" s="104"/>
      <c r="N185" s="104"/>
      <c r="O185" s="105"/>
      <c r="P185" s="106"/>
      <c r="Q185" s="107"/>
      <c r="R185" s="107"/>
      <c r="S185" s="107"/>
      <c r="T185" s="107"/>
      <c r="U185" s="107"/>
      <c r="V185" s="107"/>
      <c r="W185" s="108"/>
    </row>
    <row r="186" spans="1:23" s="5" customFormat="1" ht="11.25" customHeight="1" x14ac:dyDescent="0.15">
      <c r="A186" s="96">
        <v>77</v>
      </c>
      <c r="B186" s="97"/>
      <c r="C186" s="98"/>
      <c r="D186" s="97"/>
      <c r="E186" s="99"/>
      <c r="F186" s="98"/>
      <c r="G186" s="100"/>
      <c r="H186" s="100"/>
      <c r="I186" s="101"/>
      <c r="J186" s="102"/>
      <c r="K186" s="103">
        <f t="shared" ref="K186" si="74">IFERROR(IF(G186="",I186,G186*I186),"")</f>
        <v>0</v>
      </c>
      <c r="L186" s="104"/>
      <c r="M186" s="104"/>
      <c r="N186" s="104"/>
      <c r="O186" s="105"/>
      <c r="P186" s="106"/>
      <c r="Q186" s="107"/>
      <c r="R186" s="107"/>
      <c r="S186" s="107"/>
      <c r="T186" s="107"/>
      <c r="U186" s="107"/>
      <c r="V186" s="107"/>
      <c r="W186" s="108"/>
    </row>
    <row r="187" spans="1:23" s="5" customFormat="1" ht="11.25" customHeight="1" x14ac:dyDescent="0.15">
      <c r="A187" s="96"/>
      <c r="B187" s="97"/>
      <c r="C187" s="98"/>
      <c r="D187" s="97"/>
      <c r="E187" s="99"/>
      <c r="F187" s="98"/>
      <c r="G187" s="100"/>
      <c r="H187" s="100"/>
      <c r="I187" s="101"/>
      <c r="J187" s="102"/>
      <c r="K187" s="103"/>
      <c r="L187" s="104"/>
      <c r="M187" s="104"/>
      <c r="N187" s="104"/>
      <c r="O187" s="105"/>
      <c r="P187" s="106"/>
      <c r="Q187" s="107"/>
      <c r="R187" s="107"/>
      <c r="S187" s="107"/>
      <c r="T187" s="107"/>
      <c r="U187" s="107"/>
      <c r="V187" s="107"/>
      <c r="W187" s="108"/>
    </row>
    <row r="188" spans="1:23" s="5" customFormat="1" ht="11.25" customHeight="1" x14ac:dyDescent="0.15">
      <c r="A188" s="96">
        <v>78</v>
      </c>
      <c r="B188" s="97"/>
      <c r="C188" s="98"/>
      <c r="D188" s="97"/>
      <c r="E188" s="99"/>
      <c r="F188" s="98"/>
      <c r="G188" s="100"/>
      <c r="H188" s="100"/>
      <c r="I188" s="101"/>
      <c r="J188" s="102"/>
      <c r="K188" s="103">
        <f t="shared" ref="K188" si="75">IFERROR(IF(G188="",I188,G188*I188),"")</f>
        <v>0</v>
      </c>
      <c r="L188" s="104"/>
      <c r="M188" s="104"/>
      <c r="N188" s="104"/>
      <c r="O188" s="105"/>
      <c r="P188" s="106"/>
      <c r="Q188" s="107"/>
      <c r="R188" s="107"/>
      <c r="S188" s="107"/>
      <c r="T188" s="107"/>
      <c r="U188" s="107"/>
      <c r="V188" s="107"/>
      <c r="W188" s="108"/>
    </row>
    <row r="189" spans="1:23" s="5" customFormat="1" ht="11.25" customHeight="1" x14ac:dyDescent="0.15">
      <c r="A189" s="96"/>
      <c r="B189" s="97"/>
      <c r="C189" s="98"/>
      <c r="D189" s="97"/>
      <c r="E189" s="99"/>
      <c r="F189" s="98"/>
      <c r="G189" s="100"/>
      <c r="H189" s="100"/>
      <c r="I189" s="101"/>
      <c r="J189" s="102"/>
      <c r="K189" s="103"/>
      <c r="L189" s="104"/>
      <c r="M189" s="104"/>
      <c r="N189" s="104"/>
      <c r="O189" s="105"/>
      <c r="P189" s="106"/>
      <c r="Q189" s="107"/>
      <c r="R189" s="107"/>
      <c r="S189" s="107"/>
      <c r="T189" s="107"/>
      <c r="U189" s="107"/>
      <c r="V189" s="107"/>
      <c r="W189" s="108"/>
    </row>
    <row r="190" spans="1:23" s="5" customFormat="1" ht="11.25" customHeight="1" x14ac:dyDescent="0.15">
      <c r="A190" s="96">
        <v>79</v>
      </c>
      <c r="B190" s="97"/>
      <c r="C190" s="98"/>
      <c r="D190" s="97"/>
      <c r="E190" s="99"/>
      <c r="F190" s="98"/>
      <c r="G190" s="100"/>
      <c r="H190" s="100"/>
      <c r="I190" s="101"/>
      <c r="J190" s="102"/>
      <c r="K190" s="103">
        <f t="shared" ref="K190" si="76">IFERROR(IF(G190="",I190,G190*I190),"")</f>
        <v>0</v>
      </c>
      <c r="L190" s="104"/>
      <c r="M190" s="104"/>
      <c r="N190" s="104"/>
      <c r="O190" s="105"/>
      <c r="P190" s="106"/>
      <c r="Q190" s="107"/>
      <c r="R190" s="107"/>
      <c r="S190" s="107"/>
      <c r="T190" s="107"/>
      <c r="U190" s="107"/>
      <c r="V190" s="107"/>
      <c r="W190" s="108"/>
    </row>
    <row r="191" spans="1:23" s="5" customFormat="1" ht="11.25" customHeight="1" x14ac:dyDescent="0.15">
      <c r="A191" s="96"/>
      <c r="B191" s="97"/>
      <c r="C191" s="98"/>
      <c r="D191" s="97"/>
      <c r="E191" s="99"/>
      <c r="F191" s="98"/>
      <c r="G191" s="100"/>
      <c r="H191" s="100"/>
      <c r="I191" s="101"/>
      <c r="J191" s="102"/>
      <c r="K191" s="103"/>
      <c r="L191" s="104"/>
      <c r="M191" s="104"/>
      <c r="N191" s="104"/>
      <c r="O191" s="105"/>
      <c r="P191" s="106"/>
      <c r="Q191" s="107"/>
      <c r="R191" s="107"/>
      <c r="S191" s="107"/>
      <c r="T191" s="107"/>
      <c r="U191" s="107"/>
      <c r="V191" s="107"/>
      <c r="W191" s="108"/>
    </row>
    <row r="192" spans="1:23" s="5" customFormat="1" ht="11.25" customHeight="1" x14ac:dyDescent="0.15">
      <c r="A192" s="96">
        <v>80</v>
      </c>
      <c r="B192" s="97"/>
      <c r="C192" s="98"/>
      <c r="D192" s="97"/>
      <c r="E192" s="99"/>
      <c r="F192" s="98"/>
      <c r="G192" s="100"/>
      <c r="H192" s="100"/>
      <c r="I192" s="101"/>
      <c r="J192" s="102"/>
      <c r="K192" s="103">
        <f t="shared" ref="K192" si="77">IFERROR(IF(G192="",I192,G192*I192),"")</f>
        <v>0</v>
      </c>
      <c r="L192" s="104"/>
      <c r="M192" s="104"/>
      <c r="N192" s="104"/>
      <c r="O192" s="105"/>
      <c r="P192" s="106"/>
      <c r="Q192" s="107"/>
      <c r="R192" s="107"/>
      <c r="S192" s="107"/>
      <c r="T192" s="107"/>
      <c r="U192" s="107"/>
      <c r="V192" s="107"/>
      <c r="W192" s="108"/>
    </row>
    <row r="193" spans="1:23" s="5" customFormat="1" ht="11.25" customHeight="1" x14ac:dyDescent="0.15">
      <c r="A193" s="96"/>
      <c r="B193" s="97"/>
      <c r="C193" s="98"/>
      <c r="D193" s="97"/>
      <c r="E193" s="99"/>
      <c r="F193" s="98"/>
      <c r="G193" s="100"/>
      <c r="H193" s="100"/>
      <c r="I193" s="101"/>
      <c r="J193" s="102"/>
      <c r="K193" s="103"/>
      <c r="L193" s="104"/>
      <c r="M193" s="104"/>
      <c r="N193" s="104"/>
      <c r="O193" s="105"/>
      <c r="P193" s="106"/>
      <c r="Q193" s="107"/>
      <c r="R193" s="107"/>
      <c r="S193" s="107"/>
      <c r="T193" s="107"/>
      <c r="U193" s="107"/>
      <c r="V193" s="107"/>
      <c r="W193" s="108"/>
    </row>
    <row r="194" spans="1:23" s="5" customFormat="1" ht="11.25" customHeight="1" x14ac:dyDescent="0.15">
      <c r="A194" s="96">
        <v>81</v>
      </c>
      <c r="B194" s="97"/>
      <c r="C194" s="98"/>
      <c r="D194" s="97"/>
      <c r="E194" s="99"/>
      <c r="F194" s="98"/>
      <c r="G194" s="100"/>
      <c r="H194" s="100"/>
      <c r="I194" s="101"/>
      <c r="J194" s="102"/>
      <c r="K194" s="103">
        <f t="shared" ref="K194" si="78">IFERROR(IF(G194="",I194,G194*I194),"")</f>
        <v>0</v>
      </c>
      <c r="L194" s="104"/>
      <c r="M194" s="104"/>
      <c r="N194" s="104"/>
      <c r="O194" s="105"/>
      <c r="P194" s="106"/>
      <c r="Q194" s="107"/>
      <c r="R194" s="107"/>
      <c r="S194" s="107"/>
      <c r="T194" s="107"/>
      <c r="U194" s="107"/>
      <c r="V194" s="107"/>
      <c r="W194" s="108"/>
    </row>
    <row r="195" spans="1:23" s="5" customFormat="1" ht="11.25" customHeight="1" x14ac:dyDescent="0.15">
      <c r="A195" s="96"/>
      <c r="B195" s="97"/>
      <c r="C195" s="98"/>
      <c r="D195" s="97"/>
      <c r="E195" s="99"/>
      <c r="F195" s="98"/>
      <c r="G195" s="100"/>
      <c r="H195" s="100"/>
      <c r="I195" s="101"/>
      <c r="J195" s="102"/>
      <c r="K195" s="103"/>
      <c r="L195" s="104"/>
      <c r="M195" s="104"/>
      <c r="N195" s="104"/>
      <c r="O195" s="105"/>
      <c r="P195" s="106"/>
      <c r="Q195" s="107"/>
      <c r="R195" s="107"/>
      <c r="S195" s="107"/>
      <c r="T195" s="107"/>
      <c r="U195" s="107"/>
      <c r="V195" s="107"/>
      <c r="W195" s="108"/>
    </row>
    <row r="196" spans="1:23" s="5" customFormat="1" ht="11.25" customHeight="1" x14ac:dyDescent="0.15">
      <c r="A196" s="96">
        <v>82</v>
      </c>
      <c r="B196" s="97"/>
      <c r="C196" s="98"/>
      <c r="D196" s="97"/>
      <c r="E196" s="99"/>
      <c r="F196" s="98"/>
      <c r="G196" s="100"/>
      <c r="H196" s="100"/>
      <c r="I196" s="101"/>
      <c r="J196" s="102"/>
      <c r="K196" s="103">
        <f t="shared" ref="K196" si="79">IFERROR(IF(G196="",I196,G196*I196),"")</f>
        <v>0</v>
      </c>
      <c r="L196" s="104"/>
      <c r="M196" s="104"/>
      <c r="N196" s="104"/>
      <c r="O196" s="105"/>
      <c r="P196" s="106"/>
      <c r="Q196" s="107"/>
      <c r="R196" s="107"/>
      <c r="S196" s="107"/>
      <c r="T196" s="107"/>
      <c r="U196" s="107"/>
      <c r="V196" s="107"/>
      <c r="W196" s="108"/>
    </row>
    <row r="197" spans="1:23" s="5" customFormat="1" ht="11.25" customHeight="1" x14ac:dyDescent="0.15">
      <c r="A197" s="96"/>
      <c r="B197" s="97"/>
      <c r="C197" s="98"/>
      <c r="D197" s="97"/>
      <c r="E197" s="99"/>
      <c r="F197" s="98"/>
      <c r="G197" s="100"/>
      <c r="H197" s="100"/>
      <c r="I197" s="101"/>
      <c r="J197" s="102"/>
      <c r="K197" s="103"/>
      <c r="L197" s="104"/>
      <c r="M197" s="104"/>
      <c r="N197" s="104"/>
      <c r="O197" s="105"/>
      <c r="P197" s="106"/>
      <c r="Q197" s="107"/>
      <c r="R197" s="107"/>
      <c r="S197" s="107"/>
      <c r="T197" s="107"/>
      <c r="U197" s="107"/>
      <c r="V197" s="107"/>
      <c r="W197" s="108"/>
    </row>
    <row r="198" spans="1:23" s="5" customFormat="1" ht="11.25" customHeight="1" x14ac:dyDescent="0.15">
      <c r="A198" s="96">
        <v>83</v>
      </c>
      <c r="B198" s="97"/>
      <c r="C198" s="98"/>
      <c r="D198" s="97"/>
      <c r="E198" s="99"/>
      <c r="F198" s="98"/>
      <c r="G198" s="100"/>
      <c r="H198" s="100"/>
      <c r="I198" s="101"/>
      <c r="J198" s="102"/>
      <c r="K198" s="103">
        <f t="shared" ref="K198" si="80">IFERROR(IF(G198="",I198,G198*I198),"")</f>
        <v>0</v>
      </c>
      <c r="L198" s="104"/>
      <c r="M198" s="104"/>
      <c r="N198" s="104"/>
      <c r="O198" s="105"/>
      <c r="P198" s="106"/>
      <c r="Q198" s="107"/>
      <c r="R198" s="107"/>
      <c r="S198" s="107"/>
      <c r="T198" s="107"/>
      <c r="U198" s="107"/>
      <c r="V198" s="107"/>
      <c r="W198" s="108"/>
    </row>
    <row r="199" spans="1:23" s="5" customFormat="1" ht="11.25" customHeight="1" x14ac:dyDescent="0.15">
      <c r="A199" s="96"/>
      <c r="B199" s="97"/>
      <c r="C199" s="98"/>
      <c r="D199" s="97"/>
      <c r="E199" s="99"/>
      <c r="F199" s="98"/>
      <c r="G199" s="100"/>
      <c r="H199" s="100"/>
      <c r="I199" s="101"/>
      <c r="J199" s="102"/>
      <c r="K199" s="103"/>
      <c r="L199" s="104"/>
      <c r="M199" s="104"/>
      <c r="N199" s="104"/>
      <c r="O199" s="105"/>
      <c r="P199" s="106"/>
      <c r="Q199" s="107"/>
      <c r="R199" s="107"/>
      <c r="S199" s="107"/>
      <c r="T199" s="107"/>
      <c r="U199" s="107"/>
      <c r="V199" s="107"/>
      <c r="W199" s="108"/>
    </row>
    <row r="200" spans="1:23" s="5" customFormat="1" ht="11.25" customHeight="1" x14ac:dyDescent="0.15">
      <c r="A200" s="96">
        <v>84</v>
      </c>
      <c r="B200" s="97"/>
      <c r="C200" s="98"/>
      <c r="D200" s="97"/>
      <c r="E200" s="99"/>
      <c r="F200" s="98"/>
      <c r="G200" s="100"/>
      <c r="H200" s="100"/>
      <c r="I200" s="101"/>
      <c r="J200" s="102"/>
      <c r="K200" s="103">
        <f t="shared" ref="K200" si="81">IFERROR(IF(G200="",I200,G200*I200),"")</f>
        <v>0</v>
      </c>
      <c r="L200" s="104"/>
      <c r="M200" s="104"/>
      <c r="N200" s="104"/>
      <c r="O200" s="105"/>
      <c r="P200" s="106"/>
      <c r="Q200" s="107"/>
      <c r="R200" s="107"/>
      <c r="S200" s="107"/>
      <c r="T200" s="107"/>
      <c r="U200" s="107"/>
      <c r="V200" s="107"/>
      <c r="W200" s="108"/>
    </row>
    <row r="201" spans="1:23" s="5" customFormat="1" ht="11.25" customHeight="1" x14ac:dyDescent="0.15">
      <c r="A201" s="96"/>
      <c r="B201" s="97"/>
      <c r="C201" s="98"/>
      <c r="D201" s="97"/>
      <c r="E201" s="99"/>
      <c r="F201" s="98"/>
      <c r="G201" s="100"/>
      <c r="H201" s="100"/>
      <c r="I201" s="101"/>
      <c r="J201" s="102"/>
      <c r="K201" s="103"/>
      <c r="L201" s="104"/>
      <c r="M201" s="104"/>
      <c r="N201" s="104"/>
      <c r="O201" s="105"/>
      <c r="P201" s="106"/>
      <c r="Q201" s="107"/>
      <c r="R201" s="107"/>
      <c r="S201" s="107"/>
      <c r="T201" s="107"/>
      <c r="U201" s="107"/>
      <c r="V201" s="107"/>
      <c r="W201" s="108"/>
    </row>
    <row r="202" spans="1:23" s="5" customFormat="1" ht="11.25" customHeight="1" x14ac:dyDescent="0.15">
      <c r="A202" s="96">
        <v>85</v>
      </c>
      <c r="B202" s="97"/>
      <c r="C202" s="98"/>
      <c r="D202" s="97"/>
      <c r="E202" s="99"/>
      <c r="F202" s="98"/>
      <c r="G202" s="100"/>
      <c r="H202" s="100"/>
      <c r="I202" s="101"/>
      <c r="J202" s="102"/>
      <c r="K202" s="103">
        <f t="shared" ref="K202" si="82">IFERROR(IF(G202="",I202,G202*I202),"")</f>
        <v>0</v>
      </c>
      <c r="L202" s="104"/>
      <c r="M202" s="104"/>
      <c r="N202" s="104"/>
      <c r="O202" s="105"/>
      <c r="P202" s="106"/>
      <c r="Q202" s="107"/>
      <c r="R202" s="107"/>
      <c r="S202" s="107"/>
      <c r="T202" s="107"/>
      <c r="U202" s="107"/>
      <c r="V202" s="107"/>
      <c r="W202" s="108"/>
    </row>
    <row r="203" spans="1:23" s="5" customFormat="1" ht="11.25" customHeight="1" x14ac:dyDescent="0.15">
      <c r="A203" s="96"/>
      <c r="B203" s="97"/>
      <c r="C203" s="98"/>
      <c r="D203" s="97"/>
      <c r="E203" s="99"/>
      <c r="F203" s="98"/>
      <c r="G203" s="100"/>
      <c r="H203" s="100"/>
      <c r="I203" s="101"/>
      <c r="J203" s="102"/>
      <c r="K203" s="103"/>
      <c r="L203" s="104"/>
      <c r="M203" s="104"/>
      <c r="N203" s="104"/>
      <c r="O203" s="105"/>
      <c r="P203" s="106"/>
      <c r="Q203" s="107"/>
      <c r="R203" s="107"/>
      <c r="S203" s="107"/>
      <c r="T203" s="107"/>
      <c r="U203" s="107"/>
      <c r="V203" s="107"/>
      <c r="W203" s="108"/>
    </row>
    <row r="204" spans="1:23" s="5" customFormat="1" ht="11.25" customHeight="1" x14ac:dyDescent="0.15">
      <c r="A204" s="96">
        <v>86</v>
      </c>
      <c r="B204" s="97"/>
      <c r="C204" s="98"/>
      <c r="D204" s="97"/>
      <c r="E204" s="99"/>
      <c r="F204" s="98"/>
      <c r="G204" s="100"/>
      <c r="H204" s="100"/>
      <c r="I204" s="101"/>
      <c r="J204" s="102"/>
      <c r="K204" s="103">
        <f t="shared" ref="K204" si="83">IFERROR(IF(G204="",I204,G204*I204),"")</f>
        <v>0</v>
      </c>
      <c r="L204" s="104"/>
      <c r="M204" s="104"/>
      <c r="N204" s="104"/>
      <c r="O204" s="105"/>
      <c r="P204" s="106"/>
      <c r="Q204" s="107"/>
      <c r="R204" s="107"/>
      <c r="S204" s="107"/>
      <c r="T204" s="107"/>
      <c r="U204" s="107"/>
      <c r="V204" s="107"/>
      <c r="W204" s="108"/>
    </row>
    <row r="205" spans="1:23" s="5" customFormat="1" ht="11.25" customHeight="1" x14ac:dyDescent="0.15">
      <c r="A205" s="96"/>
      <c r="B205" s="97"/>
      <c r="C205" s="98"/>
      <c r="D205" s="97"/>
      <c r="E205" s="99"/>
      <c r="F205" s="98"/>
      <c r="G205" s="100"/>
      <c r="H205" s="100"/>
      <c r="I205" s="101"/>
      <c r="J205" s="102"/>
      <c r="K205" s="103"/>
      <c r="L205" s="104"/>
      <c r="M205" s="104"/>
      <c r="N205" s="104"/>
      <c r="O205" s="105"/>
      <c r="P205" s="106"/>
      <c r="Q205" s="107"/>
      <c r="R205" s="107"/>
      <c r="S205" s="107"/>
      <c r="T205" s="107"/>
      <c r="U205" s="107"/>
      <c r="V205" s="107"/>
      <c r="W205" s="108"/>
    </row>
    <row r="206" spans="1:23" s="5" customFormat="1" ht="11.25" customHeight="1" x14ac:dyDescent="0.15">
      <c r="A206" s="96">
        <v>87</v>
      </c>
      <c r="B206" s="97"/>
      <c r="C206" s="98"/>
      <c r="D206" s="97"/>
      <c r="E206" s="99"/>
      <c r="F206" s="98"/>
      <c r="G206" s="100"/>
      <c r="H206" s="100"/>
      <c r="I206" s="101"/>
      <c r="J206" s="102"/>
      <c r="K206" s="103">
        <f t="shared" ref="K206" si="84">IFERROR(IF(G206="",I206,G206*I206),"")</f>
        <v>0</v>
      </c>
      <c r="L206" s="104"/>
      <c r="M206" s="104"/>
      <c r="N206" s="104"/>
      <c r="O206" s="105"/>
      <c r="P206" s="106"/>
      <c r="Q206" s="107"/>
      <c r="R206" s="107"/>
      <c r="S206" s="107"/>
      <c r="T206" s="107"/>
      <c r="U206" s="107"/>
      <c r="V206" s="107"/>
      <c r="W206" s="108"/>
    </row>
    <row r="207" spans="1:23" s="5" customFormat="1" ht="11.25" customHeight="1" x14ac:dyDescent="0.15">
      <c r="A207" s="96"/>
      <c r="B207" s="97"/>
      <c r="C207" s="98"/>
      <c r="D207" s="97"/>
      <c r="E207" s="99"/>
      <c r="F207" s="98"/>
      <c r="G207" s="100"/>
      <c r="H207" s="100"/>
      <c r="I207" s="101"/>
      <c r="J207" s="102"/>
      <c r="K207" s="103"/>
      <c r="L207" s="104"/>
      <c r="M207" s="104"/>
      <c r="N207" s="104"/>
      <c r="O207" s="105"/>
      <c r="P207" s="106"/>
      <c r="Q207" s="107"/>
      <c r="R207" s="107"/>
      <c r="S207" s="107"/>
      <c r="T207" s="107"/>
      <c r="U207" s="107"/>
      <c r="V207" s="107"/>
      <c r="W207" s="108"/>
    </row>
    <row r="208" spans="1:23" s="5" customFormat="1" ht="11.25" customHeight="1" x14ac:dyDescent="0.15">
      <c r="A208" s="96">
        <v>88</v>
      </c>
      <c r="B208" s="97"/>
      <c r="C208" s="98"/>
      <c r="D208" s="97"/>
      <c r="E208" s="99"/>
      <c r="F208" s="98"/>
      <c r="G208" s="100"/>
      <c r="H208" s="100"/>
      <c r="I208" s="101"/>
      <c r="J208" s="102"/>
      <c r="K208" s="103">
        <f t="shared" ref="K208" si="85">IFERROR(IF(G208="",I208,G208*I208),"")</f>
        <v>0</v>
      </c>
      <c r="L208" s="104"/>
      <c r="M208" s="104"/>
      <c r="N208" s="104"/>
      <c r="O208" s="105"/>
      <c r="P208" s="106"/>
      <c r="Q208" s="107"/>
      <c r="R208" s="107"/>
      <c r="S208" s="107"/>
      <c r="T208" s="107"/>
      <c r="U208" s="107"/>
      <c r="V208" s="107"/>
      <c r="W208" s="108"/>
    </row>
    <row r="209" spans="1:23" s="5" customFormat="1" ht="11.25" customHeight="1" x14ac:dyDescent="0.15">
      <c r="A209" s="96"/>
      <c r="B209" s="97"/>
      <c r="C209" s="98"/>
      <c r="D209" s="97"/>
      <c r="E209" s="99"/>
      <c r="F209" s="98"/>
      <c r="G209" s="100"/>
      <c r="H209" s="100"/>
      <c r="I209" s="101"/>
      <c r="J209" s="102"/>
      <c r="K209" s="103"/>
      <c r="L209" s="104"/>
      <c r="M209" s="104"/>
      <c r="N209" s="104"/>
      <c r="O209" s="105"/>
      <c r="P209" s="106"/>
      <c r="Q209" s="107"/>
      <c r="R209" s="107"/>
      <c r="S209" s="107"/>
      <c r="T209" s="107"/>
      <c r="U209" s="107"/>
      <c r="V209" s="107"/>
      <c r="W209" s="108"/>
    </row>
    <row r="210" spans="1:23" s="5" customFormat="1" ht="11.25" customHeight="1" x14ac:dyDescent="0.15">
      <c r="A210" s="96">
        <v>89</v>
      </c>
      <c r="B210" s="97"/>
      <c r="C210" s="98"/>
      <c r="D210" s="97"/>
      <c r="E210" s="99"/>
      <c r="F210" s="98"/>
      <c r="G210" s="100"/>
      <c r="H210" s="100"/>
      <c r="I210" s="101"/>
      <c r="J210" s="102"/>
      <c r="K210" s="103">
        <f t="shared" ref="K210" si="86">IFERROR(IF(G210="",I210,G210*I210),"")</f>
        <v>0</v>
      </c>
      <c r="L210" s="104"/>
      <c r="M210" s="104"/>
      <c r="N210" s="104"/>
      <c r="O210" s="105"/>
      <c r="P210" s="106"/>
      <c r="Q210" s="107"/>
      <c r="R210" s="107"/>
      <c r="S210" s="107"/>
      <c r="T210" s="107"/>
      <c r="U210" s="107"/>
      <c r="V210" s="107"/>
      <c r="W210" s="108"/>
    </row>
    <row r="211" spans="1:23" s="5" customFormat="1" ht="11.25" customHeight="1" x14ac:dyDescent="0.15">
      <c r="A211" s="96"/>
      <c r="B211" s="97"/>
      <c r="C211" s="98"/>
      <c r="D211" s="97"/>
      <c r="E211" s="99"/>
      <c r="F211" s="98"/>
      <c r="G211" s="100"/>
      <c r="H211" s="100"/>
      <c r="I211" s="101"/>
      <c r="J211" s="102"/>
      <c r="K211" s="103"/>
      <c r="L211" s="104"/>
      <c r="M211" s="104"/>
      <c r="N211" s="104"/>
      <c r="O211" s="105"/>
      <c r="P211" s="106"/>
      <c r="Q211" s="107"/>
      <c r="R211" s="107"/>
      <c r="S211" s="107"/>
      <c r="T211" s="107"/>
      <c r="U211" s="107"/>
      <c r="V211" s="107"/>
      <c r="W211" s="108"/>
    </row>
    <row r="212" spans="1:23" s="5" customFormat="1" ht="11.25" customHeight="1" x14ac:dyDescent="0.15">
      <c r="A212" s="96">
        <v>90</v>
      </c>
      <c r="B212" s="97"/>
      <c r="C212" s="98"/>
      <c r="D212" s="97"/>
      <c r="E212" s="99"/>
      <c r="F212" s="98"/>
      <c r="G212" s="100"/>
      <c r="H212" s="100"/>
      <c r="I212" s="101"/>
      <c r="J212" s="102"/>
      <c r="K212" s="103">
        <f t="shared" ref="K212" si="87">IFERROR(IF(G212="",I212,G212*I212),"")</f>
        <v>0</v>
      </c>
      <c r="L212" s="104"/>
      <c r="M212" s="104"/>
      <c r="N212" s="104"/>
      <c r="O212" s="105"/>
      <c r="P212" s="106"/>
      <c r="Q212" s="107"/>
      <c r="R212" s="107"/>
      <c r="S212" s="107"/>
      <c r="T212" s="107"/>
      <c r="U212" s="107"/>
      <c r="V212" s="107"/>
      <c r="W212" s="108"/>
    </row>
    <row r="213" spans="1:23" s="5" customFormat="1" ht="11.25" customHeight="1" x14ac:dyDescent="0.15">
      <c r="A213" s="96"/>
      <c r="B213" s="97"/>
      <c r="C213" s="98"/>
      <c r="D213" s="97"/>
      <c r="E213" s="99"/>
      <c r="F213" s="98"/>
      <c r="G213" s="100"/>
      <c r="H213" s="100"/>
      <c r="I213" s="101"/>
      <c r="J213" s="102"/>
      <c r="K213" s="103"/>
      <c r="L213" s="104"/>
      <c r="M213" s="104"/>
      <c r="N213" s="104"/>
      <c r="O213" s="105"/>
      <c r="P213" s="106"/>
      <c r="Q213" s="107"/>
      <c r="R213" s="107"/>
      <c r="S213" s="107"/>
      <c r="T213" s="107"/>
      <c r="U213" s="107"/>
      <c r="V213" s="107"/>
      <c r="W213" s="108"/>
    </row>
    <row r="214" spans="1:23" s="5" customFormat="1" ht="11.25" customHeight="1" x14ac:dyDescent="0.15">
      <c r="A214" s="96">
        <v>91</v>
      </c>
      <c r="B214" s="97"/>
      <c r="C214" s="98"/>
      <c r="D214" s="97"/>
      <c r="E214" s="99"/>
      <c r="F214" s="98"/>
      <c r="G214" s="100"/>
      <c r="H214" s="100"/>
      <c r="I214" s="101"/>
      <c r="J214" s="102"/>
      <c r="K214" s="103">
        <f t="shared" ref="K214" si="88">IFERROR(IF(G214="",I214,G214*I214),"")</f>
        <v>0</v>
      </c>
      <c r="L214" s="104"/>
      <c r="M214" s="104"/>
      <c r="N214" s="104"/>
      <c r="O214" s="105"/>
      <c r="P214" s="106"/>
      <c r="Q214" s="107"/>
      <c r="R214" s="107"/>
      <c r="S214" s="107"/>
      <c r="T214" s="107"/>
      <c r="U214" s="107"/>
      <c r="V214" s="107"/>
      <c r="W214" s="108"/>
    </row>
    <row r="215" spans="1:23" s="5" customFormat="1" ht="11.25" customHeight="1" x14ac:dyDescent="0.15">
      <c r="A215" s="96"/>
      <c r="B215" s="97"/>
      <c r="C215" s="98"/>
      <c r="D215" s="97"/>
      <c r="E215" s="99"/>
      <c r="F215" s="98"/>
      <c r="G215" s="100"/>
      <c r="H215" s="100"/>
      <c r="I215" s="101"/>
      <c r="J215" s="102"/>
      <c r="K215" s="103"/>
      <c r="L215" s="104"/>
      <c r="M215" s="104"/>
      <c r="N215" s="104"/>
      <c r="O215" s="105"/>
      <c r="P215" s="106"/>
      <c r="Q215" s="107"/>
      <c r="R215" s="107"/>
      <c r="S215" s="107"/>
      <c r="T215" s="107"/>
      <c r="U215" s="107"/>
      <c r="V215" s="107"/>
      <c r="W215" s="108"/>
    </row>
    <row r="216" spans="1:23" s="5" customFormat="1" ht="11.25" customHeight="1" x14ac:dyDescent="0.15">
      <c r="A216" s="96">
        <v>92</v>
      </c>
      <c r="B216" s="97"/>
      <c r="C216" s="98"/>
      <c r="D216" s="97"/>
      <c r="E216" s="99"/>
      <c r="F216" s="98"/>
      <c r="G216" s="100"/>
      <c r="H216" s="100"/>
      <c r="I216" s="101"/>
      <c r="J216" s="102"/>
      <c r="K216" s="103">
        <f t="shared" ref="K216" si="89">IFERROR(IF(G216="",I216,G216*I216),"")</f>
        <v>0</v>
      </c>
      <c r="L216" s="104"/>
      <c r="M216" s="104"/>
      <c r="N216" s="104"/>
      <c r="O216" s="105"/>
      <c r="P216" s="106"/>
      <c r="Q216" s="107"/>
      <c r="R216" s="107"/>
      <c r="S216" s="107"/>
      <c r="T216" s="107"/>
      <c r="U216" s="107"/>
      <c r="V216" s="107"/>
      <c r="W216" s="108"/>
    </row>
    <row r="217" spans="1:23" s="5" customFormat="1" ht="11.25" customHeight="1" x14ac:dyDescent="0.15">
      <c r="A217" s="96"/>
      <c r="B217" s="97"/>
      <c r="C217" s="98"/>
      <c r="D217" s="97"/>
      <c r="E217" s="99"/>
      <c r="F217" s="98"/>
      <c r="G217" s="100"/>
      <c r="H217" s="100"/>
      <c r="I217" s="101"/>
      <c r="J217" s="102"/>
      <c r="K217" s="103"/>
      <c r="L217" s="104"/>
      <c r="M217" s="104"/>
      <c r="N217" s="104"/>
      <c r="O217" s="105"/>
      <c r="P217" s="106"/>
      <c r="Q217" s="107"/>
      <c r="R217" s="107"/>
      <c r="S217" s="107"/>
      <c r="T217" s="107"/>
      <c r="U217" s="107"/>
      <c r="V217" s="107"/>
      <c r="W217" s="108"/>
    </row>
    <row r="218" spans="1:23" s="5" customFormat="1" ht="11.25" customHeight="1" x14ac:dyDescent="0.15">
      <c r="A218" s="96">
        <v>93</v>
      </c>
      <c r="B218" s="97"/>
      <c r="C218" s="98"/>
      <c r="D218" s="97"/>
      <c r="E218" s="99"/>
      <c r="F218" s="98"/>
      <c r="G218" s="100"/>
      <c r="H218" s="100"/>
      <c r="I218" s="101"/>
      <c r="J218" s="102"/>
      <c r="K218" s="103">
        <f t="shared" ref="K218" si="90">IFERROR(IF(G218="",I218,G218*I218),"")</f>
        <v>0</v>
      </c>
      <c r="L218" s="104"/>
      <c r="M218" s="104"/>
      <c r="N218" s="104"/>
      <c r="O218" s="105"/>
      <c r="P218" s="106"/>
      <c r="Q218" s="107"/>
      <c r="R218" s="107"/>
      <c r="S218" s="107"/>
      <c r="T218" s="107"/>
      <c r="U218" s="107"/>
      <c r="V218" s="107"/>
      <c r="W218" s="108"/>
    </row>
    <row r="219" spans="1:23" s="5" customFormat="1" ht="11.25" customHeight="1" x14ac:dyDescent="0.15">
      <c r="A219" s="96"/>
      <c r="B219" s="97"/>
      <c r="C219" s="98"/>
      <c r="D219" s="97"/>
      <c r="E219" s="99"/>
      <c r="F219" s="98"/>
      <c r="G219" s="100"/>
      <c r="H219" s="100"/>
      <c r="I219" s="101"/>
      <c r="J219" s="102"/>
      <c r="K219" s="103"/>
      <c r="L219" s="104"/>
      <c r="M219" s="104"/>
      <c r="N219" s="104"/>
      <c r="O219" s="105"/>
      <c r="P219" s="106"/>
      <c r="Q219" s="107"/>
      <c r="R219" s="107"/>
      <c r="S219" s="107"/>
      <c r="T219" s="107"/>
      <c r="U219" s="107"/>
      <c r="V219" s="107"/>
      <c r="W219" s="108"/>
    </row>
    <row r="220" spans="1:23" s="5" customFormat="1" ht="11.25" customHeight="1" x14ac:dyDescent="0.15">
      <c r="A220" s="96">
        <v>94</v>
      </c>
      <c r="B220" s="97"/>
      <c r="C220" s="98"/>
      <c r="D220" s="97"/>
      <c r="E220" s="99"/>
      <c r="F220" s="98"/>
      <c r="G220" s="100"/>
      <c r="H220" s="100"/>
      <c r="I220" s="101"/>
      <c r="J220" s="102"/>
      <c r="K220" s="103">
        <f t="shared" ref="K220" si="91">IFERROR(IF(G220="",I220,G220*I220),"")</f>
        <v>0</v>
      </c>
      <c r="L220" s="104"/>
      <c r="M220" s="104"/>
      <c r="N220" s="104"/>
      <c r="O220" s="105"/>
      <c r="P220" s="106"/>
      <c r="Q220" s="107"/>
      <c r="R220" s="107"/>
      <c r="S220" s="107"/>
      <c r="T220" s="107"/>
      <c r="U220" s="107"/>
      <c r="V220" s="107"/>
      <c r="W220" s="108"/>
    </row>
    <row r="221" spans="1:23" s="5" customFormat="1" ht="11.25" customHeight="1" x14ac:dyDescent="0.15">
      <c r="A221" s="96"/>
      <c r="B221" s="97"/>
      <c r="C221" s="98"/>
      <c r="D221" s="97"/>
      <c r="E221" s="99"/>
      <c r="F221" s="98"/>
      <c r="G221" s="100"/>
      <c r="H221" s="100"/>
      <c r="I221" s="101"/>
      <c r="J221" s="102"/>
      <c r="K221" s="103"/>
      <c r="L221" s="104"/>
      <c r="M221" s="104"/>
      <c r="N221" s="104"/>
      <c r="O221" s="105"/>
      <c r="P221" s="106"/>
      <c r="Q221" s="107"/>
      <c r="R221" s="107"/>
      <c r="S221" s="107"/>
      <c r="T221" s="107"/>
      <c r="U221" s="107"/>
      <c r="V221" s="107"/>
      <c r="W221" s="108"/>
    </row>
    <row r="222" spans="1:23" s="5" customFormat="1" ht="11.25" customHeight="1" x14ac:dyDescent="0.15">
      <c r="A222" s="96">
        <v>95</v>
      </c>
      <c r="B222" s="97"/>
      <c r="C222" s="98"/>
      <c r="D222" s="97"/>
      <c r="E222" s="99"/>
      <c r="F222" s="98"/>
      <c r="G222" s="100"/>
      <c r="H222" s="100"/>
      <c r="I222" s="101"/>
      <c r="J222" s="102"/>
      <c r="K222" s="103">
        <f t="shared" ref="K222" si="92">IFERROR(IF(G222="",I222,G222*I222),"")</f>
        <v>0</v>
      </c>
      <c r="L222" s="104"/>
      <c r="M222" s="104"/>
      <c r="N222" s="104"/>
      <c r="O222" s="105"/>
      <c r="P222" s="106"/>
      <c r="Q222" s="107"/>
      <c r="R222" s="107"/>
      <c r="S222" s="107"/>
      <c r="T222" s="107"/>
      <c r="U222" s="107"/>
      <c r="V222" s="107"/>
      <c r="W222" s="108"/>
    </row>
    <row r="223" spans="1:23" s="5" customFormat="1" ht="11.25" customHeight="1" x14ac:dyDescent="0.15">
      <c r="A223" s="96"/>
      <c r="B223" s="97"/>
      <c r="C223" s="98"/>
      <c r="D223" s="97"/>
      <c r="E223" s="99"/>
      <c r="F223" s="98"/>
      <c r="G223" s="100"/>
      <c r="H223" s="100"/>
      <c r="I223" s="101"/>
      <c r="J223" s="102"/>
      <c r="K223" s="103"/>
      <c r="L223" s="104"/>
      <c r="M223" s="104"/>
      <c r="N223" s="104"/>
      <c r="O223" s="105"/>
      <c r="P223" s="106"/>
      <c r="Q223" s="107"/>
      <c r="R223" s="107"/>
      <c r="S223" s="107"/>
      <c r="T223" s="107"/>
      <c r="U223" s="107"/>
      <c r="V223" s="107"/>
      <c r="W223" s="108"/>
    </row>
    <row r="224" spans="1:23" s="5" customFormat="1" ht="11.25" customHeight="1" x14ac:dyDescent="0.15">
      <c r="A224" s="96">
        <v>96</v>
      </c>
      <c r="B224" s="97"/>
      <c r="C224" s="98"/>
      <c r="D224" s="97"/>
      <c r="E224" s="99"/>
      <c r="F224" s="98"/>
      <c r="G224" s="100"/>
      <c r="H224" s="100"/>
      <c r="I224" s="101"/>
      <c r="J224" s="102"/>
      <c r="K224" s="103">
        <f t="shared" ref="K224" si="93">IFERROR(IF(G224="",I224,G224*I224),"")</f>
        <v>0</v>
      </c>
      <c r="L224" s="104"/>
      <c r="M224" s="104"/>
      <c r="N224" s="104"/>
      <c r="O224" s="105"/>
      <c r="P224" s="106"/>
      <c r="Q224" s="107"/>
      <c r="R224" s="107"/>
      <c r="S224" s="107"/>
      <c r="T224" s="107"/>
      <c r="U224" s="107"/>
      <c r="V224" s="107"/>
      <c r="W224" s="108"/>
    </row>
    <row r="225" spans="1:23" s="5" customFormat="1" ht="11.25" customHeight="1" x14ac:dyDescent="0.15">
      <c r="A225" s="96"/>
      <c r="B225" s="97"/>
      <c r="C225" s="98"/>
      <c r="D225" s="97"/>
      <c r="E225" s="99"/>
      <c r="F225" s="98"/>
      <c r="G225" s="100"/>
      <c r="H225" s="100"/>
      <c r="I225" s="101"/>
      <c r="J225" s="102"/>
      <c r="K225" s="103"/>
      <c r="L225" s="104"/>
      <c r="M225" s="104"/>
      <c r="N225" s="104"/>
      <c r="O225" s="105"/>
      <c r="P225" s="106"/>
      <c r="Q225" s="107"/>
      <c r="R225" s="107"/>
      <c r="S225" s="107"/>
      <c r="T225" s="107"/>
      <c r="U225" s="107"/>
      <c r="V225" s="107"/>
      <c r="W225" s="108"/>
    </row>
    <row r="226" spans="1:23" s="5" customFormat="1" ht="11.25" customHeight="1" x14ac:dyDescent="0.15">
      <c r="A226" s="96">
        <v>97</v>
      </c>
      <c r="B226" s="97"/>
      <c r="C226" s="98"/>
      <c r="D226" s="97"/>
      <c r="E226" s="99"/>
      <c r="F226" s="98"/>
      <c r="G226" s="100"/>
      <c r="H226" s="100"/>
      <c r="I226" s="101"/>
      <c r="J226" s="102"/>
      <c r="K226" s="103">
        <f t="shared" ref="K226" si="94">IFERROR(IF(G226="",I226,G226*I226),"")</f>
        <v>0</v>
      </c>
      <c r="L226" s="104"/>
      <c r="M226" s="104"/>
      <c r="N226" s="104"/>
      <c r="O226" s="105"/>
      <c r="P226" s="106"/>
      <c r="Q226" s="107"/>
      <c r="R226" s="107"/>
      <c r="S226" s="107"/>
      <c r="T226" s="107"/>
      <c r="U226" s="107"/>
      <c r="V226" s="107"/>
      <c r="W226" s="108"/>
    </row>
    <row r="227" spans="1:23" s="5" customFormat="1" ht="11.25" customHeight="1" x14ac:dyDescent="0.15">
      <c r="A227" s="96"/>
      <c r="B227" s="97"/>
      <c r="C227" s="98"/>
      <c r="D227" s="97"/>
      <c r="E227" s="99"/>
      <c r="F227" s="98"/>
      <c r="G227" s="100"/>
      <c r="H227" s="100"/>
      <c r="I227" s="101"/>
      <c r="J227" s="102"/>
      <c r="K227" s="103"/>
      <c r="L227" s="104"/>
      <c r="M227" s="104"/>
      <c r="N227" s="104"/>
      <c r="O227" s="105"/>
      <c r="P227" s="106"/>
      <c r="Q227" s="107"/>
      <c r="R227" s="107"/>
      <c r="S227" s="107"/>
      <c r="T227" s="107"/>
      <c r="U227" s="107"/>
      <c r="V227" s="107"/>
      <c r="W227" s="108"/>
    </row>
    <row r="228" spans="1:23" s="5" customFormat="1" ht="11.25" customHeight="1" x14ac:dyDescent="0.15">
      <c r="A228" s="96">
        <v>98</v>
      </c>
      <c r="B228" s="97"/>
      <c r="C228" s="98"/>
      <c r="D228" s="97"/>
      <c r="E228" s="99"/>
      <c r="F228" s="98"/>
      <c r="G228" s="100"/>
      <c r="H228" s="100"/>
      <c r="I228" s="101"/>
      <c r="J228" s="102"/>
      <c r="K228" s="103">
        <f t="shared" ref="K228" si="95">IFERROR(IF(G228="",I228,G228*I228),"")</f>
        <v>0</v>
      </c>
      <c r="L228" s="104"/>
      <c r="M228" s="104"/>
      <c r="N228" s="104"/>
      <c r="O228" s="105"/>
      <c r="P228" s="106"/>
      <c r="Q228" s="107"/>
      <c r="R228" s="107"/>
      <c r="S228" s="107"/>
      <c r="T228" s="107"/>
      <c r="U228" s="107"/>
      <c r="V228" s="107"/>
      <c r="W228" s="108"/>
    </row>
    <row r="229" spans="1:23" s="5" customFormat="1" ht="11.25" customHeight="1" x14ac:dyDescent="0.15">
      <c r="A229" s="96"/>
      <c r="B229" s="97"/>
      <c r="C229" s="98"/>
      <c r="D229" s="97"/>
      <c r="E229" s="99"/>
      <c r="F229" s="98"/>
      <c r="G229" s="100"/>
      <c r="H229" s="100"/>
      <c r="I229" s="101"/>
      <c r="J229" s="102"/>
      <c r="K229" s="103"/>
      <c r="L229" s="104"/>
      <c r="M229" s="104"/>
      <c r="N229" s="104"/>
      <c r="O229" s="105"/>
      <c r="P229" s="106"/>
      <c r="Q229" s="107"/>
      <c r="R229" s="107"/>
      <c r="S229" s="107"/>
      <c r="T229" s="107"/>
      <c r="U229" s="107"/>
      <c r="V229" s="107"/>
      <c r="W229" s="108"/>
    </row>
    <row r="230" spans="1:23" s="5" customFormat="1" ht="11.25" customHeight="1" x14ac:dyDescent="0.15">
      <c r="A230" s="96">
        <v>99</v>
      </c>
      <c r="B230" s="97"/>
      <c r="C230" s="98"/>
      <c r="D230" s="97"/>
      <c r="E230" s="99"/>
      <c r="F230" s="98"/>
      <c r="G230" s="100"/>
      <c r="H230" s="100"/>
      <c r="I230" s="101"/>
      <c r="J230" s="102"/>
      <c r="K230" s="103">
        <f t="shared" ref="K230" si="96">IFERROR(IF(G230="",I230,G230*I230),"")</f>
        <v>0</v>
      </c>
      <c r="L230" s="104"/>
      <c r="M230" s="104"/>
      <c r="N230" s="104"/>
      <c r="O230" s="105"/>
      <c r="P230" s="106"/>
      <c r="Q230" s="107"/>
      <c r="R230" s="107"/>
      <c r="S230" s="107"/>
      <c r="T230" s="107"/>
      <c r="U230" s="107"/>
      <c r="V230" s="107"/>
      <c r="W230" s="108"/>
    </row>
    <row r="231" spans="1:23" s="5" customFormat="1" ht="11.25" customHeight="1" x14ac:dyDescent="0.15">
      <c r="A231" s="96"/>
      <c r="B231" s="97"/>
      <c r="C231" s="98"/>
      <c r="D231" s="97"/>
      <c r="E231" s="99"/>
      <c r="F231" s="98"/>
      <c r="G231" s="100"/>
      <c r="H231" s="100"/>
      <c r="I231" s="101"/>
      <c r="J231" s="102"/>
      <c r="K231" s="103"/>
      <c r="L231" s="104"/>
      <c r="M231" s="104"/>
      <c r="N231" s="104"/>
      <c r="O231" s="105"/>
      <c r="P231" s="106"/>
      <c r="Q231" s="107"/>
      <c r="R231" s="107"/>
      <c r="S231" s="107"/>
      <c r="T231" s="107"/>
      <c r="U231" s="107"/>
      <c r="V231" s="107"/>
      <c r="W231" s="108"/>
    </row>
    <row r="232" spans="1:23" s="5" customFormat="1" ht="11.25" customHeight="1" x14ac:dyDescent="0.15">
      <c r="A232" s="96">
        <v>100</v>
      </c>
      <c r="B232" s="97"/>
      <c r="C232" s="98"/>
      <c r="D232" s="97"/>
      <c r="E232" s="99"/>
      <c r="F232" s="98"/>
      <c r="G232" s="100"/>
      <c r="H232" s="100"/>
      <c r="I232" s="101"/>
      <c r="J232" s="102"/>
      <c r="K232" s="103">
        <f t="shared" ref="K232" si="97">IFERROR(IF(G232="",I232,G232*I232),"")</f>
        <v>0</v>
      </c>
      <c r="L232" s="104"/>
      <c r="M232" s="104"/>
      <c r="N232" s="104"/>
      <c r="O232" s="105"/>
      <c r="P232" s="106"/>
      <c r="Q232" s="107"/>
      <c r="R232" s="107"/>
      <c r="S232" s="107"/>
      <c r="T232" s="107"/>
      <c r="U232" s="107"/>
      <c r="V232" s="107"/>
      <c r="W232" s="108"/>
    </row>
    <row r="233" spans="1:23" s="5" customFormat="1" ht="11.25" customHeight="1" x14ac:dyDescent="0.15">
      <c r="A233" s="96"/>
      <c r="B233" s="97"/>
      <c r="C233" s="98"/>
      <c r="D233" s="97"/>
      <c r="E233" s="99"/>
      <c r="F233" s="98"/>
      <c r="G233" s="100"/>
      <c r="H233" s="100"/>
      <c r="I233" s="101"/>
      <c r="J233" s="102"/>
      <c r="K233" s="103"/>
      <c r="L233" s="104"/>
      <c r="M233" s="104"/>
      <c r="N233" s="104"/>
      <c r="O233" s="105"/>
      <c r="P233" s="106"/>
      <c r="Q233" s="107"/>
      <c r="R233" s="107"/>
      <c r="S233" s="107"/>
      <c r="T233" s="107"/>
      <c r="U233" s="107"/>
      <c r="V233" s="107"/>
      <c r="W233" s="108"/>
    </row>
    <row r="234" spans="1:23" s="5" customFormat="1" ht="11.25" customHeight="1" x14ac:dyDescent="0.15">
      <c r="A234" s="96">
        <v>101</v>
      </c>
      <c r="B234" s="97"/>
      <c r="C234" s="98"/>
      <c r="D234" s="97"/>
      <c r="E234" s="99"/>
      <c r="F234" s="98"/>
      <c r="G234" s="100"/>
      <c r="H234" s="100"/>
      <c r="I234" s="101"/>
      <c r="J234" s="102"/>
      <c r="K234" s="103">
        <f t="shared" ref="K234" si="98">IFERROR(IF(G234="",I234,G234*I234),"")</f>
        <v>0</v>
      </c>
      <c r="L234" s="104"/>
      <c r="M234" s="104"/>
      <c r="N234" s="104"/>
      <c r="O234" s="105"/>
      <c r="P234" s="106"/>
      <c r="Q234" s="107"/>
      <c r="R234" s="107"/>
      <c r="S234" s="107"/>
      <c r="T234" s="107"/>
      <c r="U234" s="107"/>
      <c r="V234" s="107"/>
      <c r="W234" s="108"/>
    </row>
    <row r="235" spans="1:23" s="5" customFormat="1" ht="11.25" customHeight="1" x14ac:dyDescent="0.15">
      <c r="A235" s="96"/>
      <c r="B235" s="97"/>
      <c r="C235" s="98"/>
      <c r="D235" s="97"/>
      <c r="E235" s="99"/>
      <c r="F235" s="98"/>
      <c r="G235" s="100"/>
      <c r="H235" s="100"/>
      <c r="I235" s="101"/>
      <c r="J235" s="102"/>
      <c r="K235" s="103"/>
      <c r="L235" s="104"/>
      <c r="M235" s="104"/>
      <c r="N235" s="104"/>
      <c r="O235" s="105"/>
      <c r="P235" s="106"/>
      <c r="Q235" s="107"/>
      <c r="R235" s="107"/>
      <c r="S235" s="107"/>
      <c r="T235" s="107"/>
      <c r="U235" s="107"/>
      <c r="V235" s="107"/>
      <c r="W235" s="108"/>
    </row>
    <row r="236" spans="1:23" s="5" customFormat="1" ht="11.25" customHeight="1" x14ac:dyDescent="0.15">
      <c r="A236" s="96">
        <v>102</v>
      </c>
      <c r="B236" s="97"/>
      <c r="C236" s="98"/>
      <c r="D236" s="97"/>
      <c r="E236" s="99"/>
      <c r="F236" s="98"/>
      <c r="G236" s="100"/>
      <c r="H236" s="100"/>
      <c r="I236" s="101"/>
      <c r="J236" s="102"/>
      <c r="K236" s="103">
        <f t="shared" ref="K236" si="99">IFERROR(IF(G236="",I236,G236*I236),"")</f>
        <v>0</v>
      </c>
      <c r="L236" s="104"/>
      <c r="M236" s="104"/>
      <c r="N236" s="104"/>
      <c r="O236" s="105"/>
      <c r="P236" s="106"/>
      <c r="Q236" s="107"/>
      <c r="R236" s="107"/>
      <c r="S236" s="107"/>
      <c r="T236" s="107"/>
      <c r="U236" s="107"/>
      <c r="V236" s="107"/>
      <c r="W236" s="108"/>
    </row>
    <row r="237" spans="1:23" s="5" customFormat="1" ht="11.25" customHeight="1" x14ac:dyDescent="0.15">
      <c r="A237" s="96"/>
      <c r="B237" s="97"/>
      <c r="C237" s="98"/>
      <c r="D237" s="97"/>
      <c r="E237" s="99"/>
      <c r="F237" s="98"/>
      <c r="G237" s="100"/>
      <c r="H237" s="100"/>
      <c r="I237" s="101"/>
      <c r="J237" s="102"/>
      <c r="K237" s="103"/>
      <c r="L237" s="104"/>
      <c r="M237" s="104"/>
      <c r="N237" s="104"/>
      <c r="O237" s="105"/>
      <c r="P237" s="106"/>
      <c r="Q237" s="107"/>
      <c r="R237" s="107"/>
      <c r="S237" s="107"/>
      <c r="T237" s="107"/>
      <c r="U237" s="107"/>
      <c r="V237" s="107"/>
      <c r="W237" s="108"/>
    </row>
    <row r="238" spans="1:23" s="5" customFormat="1" ht="11.25" customHeight="1" x14ac:dyDescent="0.15">
      <c r="A238" s="96">
        <v>103</v>
      </c>
      <c r="B238" s="97"/>
      <c r="C238" s="98"/>
      <c r="D238" s="97"/>
      <c r="E238" s="99"/>
      <c r="F238" s="98"/>
      <c r="G238" s="100"/>
      <c r="H238" s="100"/>
      <c r="I238" s="101"/>
      <c r="J238" s="102"/>
      <c r="K238" s="103">
        <f t="shared" ref="K238" si="100">IFERROR(IF(G238="",I238,G238*I238),"")</f>
        <v>0</v>
      </c>
      <c r="L238" s="104"/>
      <c r="M238" s="104"/>
      <c r="N238" s="104"/>
      <c r="O238" s="105"/>
      <c r="P238" s="106"/>
      <c r="Q238" s="107"/>
      <c r="R238" s="107"/>
      <c r="S238" s="107"/>
      <c r="T238" s="107"/>
      <c r="U238" s="107"/>
      <c r="V238" s="107"/>
      <c r="W238" s="108"/>
    </row>
    <row r="239" spans="1:23" s="5" customFormat="1" ht="11.25" customHeight="1" x14ac:dyDescent="0.15">
      <c r="A239" s="96"/>
      <c r="B239" s="97"/>
      <c r="C239" s="98"/>
      <c r="D239" s="97"/>
      <c r="E239" s="99"/>
      <c r="F239" s="98"/>
      <c r="G239" s="100"/>
      <c r="H239" s="100"/>
      <c r="I239" s="101"/>
      <c r="J239" s="102"/>
      <c r="K239" s="103"/>
      <c r="L239" s="104"/>
      <c r="M239" s="104"/>
      <c r="N239" s="104"/>
      <c r="O239" s="105"/>
      <c r="P239" s="106"/>
      <c r="Q239" s="107"/>
      <c r="R239" s="107"/>
      <c r="S239" s="107"/>
      <c r="T239" s="107"/>
      <c r="U239" s="107"/>
      <c r="V239" s="107"/>
      <c r="W239" s="108"/>
    </row>
    <row r="240" spans="1:23" s="5" customFormat="1" ht="11.25" customHeight="1" x14ac:dyDescent="0.15">
      <c r="A240" s="96">
        <v>104</v>
      </c>
      <c r="B240" s="97"/>
      <c r="C240" s="98"/>
      <c r="D240" s="97"/>
      <c r="E240" s="99"/>
      <c r="F240" s="98"/>
      <c r="G240" s="100"/>
      <c r="H240" s="100"/>
      <c r="I240" s="101"/>
      <c r="J240" s="102"/>
      <c r="K240" s="103">
        <f t="shared" ref="K240" si="101">IFERROR(IF(G240="",I240,G240*I240),"")</f>
        <v>0</v>
      </c>
      <c r="L240" s="104"/>
      <c r="M240" s="104"/>
      <c r="N240" s="104"/>
      <c r="O240" s="105"/>
      <c r="P240" s="106"/>
      <c r="Q240" s="107"/>
      <c r="R240" s="107"/>
      <c r="S240" s="107"/>
      <c r="T240" s="107"/>
      <c r="U240" s="107"/>
      <c r="V240" s="107"/>
      <c r="W240" s="108"/>
    </row>
    <row r="241" spans="1:23" s="5" customFormat="1" ht="11.25" customHeight="1" x14ac:dyDescent="0.15">
      <c r="A241" s="96"/>
      <c r="B241" s="97"/>
      <c r="C241" s="98"/>
      <c r="D241" s="97"/>
      <c r="E241" s="99"/>
      <c r="F241" s="98"/>
      <c r="G241" s="100"/>
      <c r="H241" s="100"/>
      <c r="I241" s="101"/>
      <c r="J241" s="102"/>
      <c r="K241" s="103"/>
      <c r="L241" s="104"/>
      <c r="M241" s="104"/>
      <c r="N241" s="104"/>
      <c r="O241" s="105"/>
      <c r="P241" s="106"/>
      <c r="Q241" s="107"/>
      <c r="R241" s="107"/>
      <c r="S241" s="107"/>
      <c r="T241" s="107"/>
      <c r="U241" s="107"/>
      <c r="V241" s="107"/>
      <c r="W241" s="108"/>
    </row>
    <row r="242" spans="1:23" s="5" customFormat="1" ht="11.25" customHeight="1" x14ac:dyDescent="0.15">
      <c r="A242" s="96">
        <v>105</v>
      </c>
      <c r="B242" s="97"/>
      <c r="C242" s="98"/>
      <c r="D242" s="97"/>
      <c r="E242" s="99"/>
      <c r="F242" s="98"/>
      <c r="G242" s="100"/>
      <c r="H242" s="100"/>
      <c r="I242" s="101"/>
      <c r="J242" s="102"/>
      <c r="K242" s="103">
        <f t="shared" ref="K242" si="102">IFERROR(IF(G242="",I242,G242*I242),"")</f>
        <v>0</v>
      </c>
      <c r="L242" s="104"/>
      <c r="M242" s="104"/>
      <c r="N242" s="104"/>
      <c r="O242" s="105"/>
      <c r="P242" s="106"/>
      <c r="Q242" s="107"/>
      <c r="R242" s="107"/>
      <c r="S242" s="107"/>
      <c r="T242" s="107"/>
      <c r="U242" s="107"/>
      <c r="V242" s="107"/>
      <c r="W242" s="108"/>
    </row>
    <row r="243" spans="1:23" s="5" customFormat="1" ht="11.25" customHeight="1" x14ac:dyDescent="0.15">
      <c r="A243" s="96"/>
      <c r="B243" s="97"/>
      <c r="C243" s="98"/>
      <c r="D243" s="97"/>
      <c r="E243" s="99"/>
      <c r="F243" s="98"/>
      <c r="G243" s="100"/>
      <c r="H243" s="100"/>
      <c r="I243" s="101"/>
      <c r="J243" s="102"/>
      <c r="K243" s="103"/>
      <c r="L243" s="104"/>
      <c r="M243" s="104"/>
      <c r="N243" s="104"/>
      <c r="O243" s="105"/>
      <c r="P243" s="106"/>
      <c r="Q243" s="107"/>
      <c r="R243" s="107"/>
      <c r="S243" s="107"/>
      <c r="T243" s="107"/>
      <c r="U243" s="107"/>
      <c r="V243" s="107"/>
      <c r="W243" s="108"/>
    </row>
    <row r="244" spans="1:23" s="5" customFormat="1" ht="11.25" customHeight="1" x14ac:dyDescent="0.15">
      <c r="A244" s="96">
        <v>106</v>
      </c>
      <c r="B244" s="97"/>
      <c r="C244" s="98"/>
      <c r="D244" s="97"/>
      <c r="E244" s="99"/>
      <c r="F244" s="98"/>
      <c r="G244" s="100"/>
      <c r="H244" s="100"/>
      <c r="I244" s="101"/>
      <c r="J244" s="102"/>
      <c r="K244" s="103">
        <f t="shared" ref="K244" si="103">IFERROR(IF(G244="",I244,G244*I244),"")</f>
        <v>0</v>
      </c>
      <c r="L244" s="104"/>
      <c r="M244" s="104"/>
      <c r="N244" s="104"/>
      <c r="O244" s="105"/>
      <c r="P244" s="106"/>
      <c r="Q244" s="107"/>
      <c r="R244" s="107"/>
      <c r="S244" s="107"/>
      <c r="T244" s="107"/>
      <c r="U244" s="107"/>
      <c r="V244" s="107"/>
      <c r="W244" s="108"/>
    </row>
    <row r="245" spans="1:23" s="5" customFormat="1" ht="11.25" customHeight="1" x14ac:dyDescent="0.15">
      <c r="A245" s="96"/>
      <c r="B245" s="97"/>
      <c r="C245" s="98"/>
      <c r="D245" s="97"/>
      <c r="E245" s="99"/>
      <c r="F245" s="98"/>
      <c r="G245" s="100"/>
      <c r="H245" s="100"/>
      <c r="I245" s="101"/>
      <c r="J245" s="102"/>
      <c r="K245" s="103"/>
      <c r="L245" s="104"/>
      <c r="M245" s="104"/>
      <c r="N245" s="104"/>
      <c r="O245" s="105"/>
      <c r="P245" s="106"/>
      <c r="Q245" s="107"/>
      <c r="R245" s="107"/>
      <c r="S245" s="107"/>
      <c r="T245" s="107"/>
      <c r="U245" s="107"/>
      <c r="V245" s="107"/>
      <c r="W245" s="108"/>
    </row>
    <row r="246" spans="1:23" s="5" customFormat="1" ht="11.25" customHeight="1" x14ac:dyDescent="0.15">
      <c r="A246" s="96">
        <v>107</v>
      </c>
      <c r="B246" s="97"/>
      <c r="C246" s="98"/>
      <c r="D246" s="97"/>
      <c r="E246" s="99"/>
      <c r="F246" s="98"/>
      <c r="G246" s="100"/>
      <c r="H246" s="100"/>
      <c r="I246" s="101"/>
      <c r="J246" s="102"/>
      <c r="K246" s="103">
        <f t="shared" ref="K246" si="104">IFERROR(IF(G246="",I246,G246*I246),"")</f>
        <v>0</v>
      </c>
      <c r="L246" s="104"/>
      <c r="M246" s="104"/>
      <c r="N246" s="104"/>
      <c r="O246" s="105"/>
      <c r="P246" s="106"/>
      <c r="Q246" s="107"/>
      <c r="R246" s="107"/>
      <c r="S246" s="107"/>
      <c r="T246" s="107"/>
      <c r="U246" s="107"/>
      <c r="V246" s="107"/>
      <c r="W246" s="108"/>
    </row>
    <row r="247" spans="1:23" s="5" customFormat="1" ht="11.25" customHeight="1" x14ac:dyDescent="0.15">
      <c r="A247" s="96"/>
      <c r="B247" s="97"/>
      <c r="C247" s="98"/>
      <c r="D247" s="97"/>
      <c r="E247" s="99"/>
      <c r="F247" s="98"/>
      <c r="G247" s="100"/>
      <c r="H247" s="100"/>
      <c r="I247" s="101"/>
      <c r="J247" s="102"/>
      <c r="K247" s="103"/>
      <c r="L247" s="104"/>
      <c r="M247" s="104"/>
      <c r="N247" s="104"/>
      <c r="O247" s="105"/>
      <c r="P247" s="106"/>
      <c r="Q247" s="107"/>
      <c r="R247" s="107"/>
      <c r="S247" s="107"/>
      <c r="T247" s="107"/>
      <c r="U247" s="107"/>
      <c r="V247" s="107"/>
      <c r="W247" s="108"/>
    </row>
    <row r="248" spans="1:23" s="5" customFormat="1" ht="11.25" customHeight="1" x14ac:dyDescent="0.15">
      <c r="A248" s="96">
        <v>108</v>
      </c>
      <c r="B248" s="97"/>
      <c r="C248" s="98"/>
      <c r="D248" s="97"/>
      <c r="E248" s="99"/>
      <c r="F248" s="98"/>
      <c r="G248" s="100"/>
      <c r="H248" s="100"/>
      <c r="I248" s="101"/>
      <c r="J248" s="102"/>
      <c r="K248" s="103">
        <f t="shared" ref="K248" si="105">IFERROR(IF(G248="",I248,G248*I248),"")</f>
        <v>0</v>
      </c>
      <c r="L248" s="104"/>
      <c r="M248" s="104"/>
      <c r="N248" s="104"/>
      <c r="O248" s="105"/>
      <c r="P248" s="106"/>
      <c r="Q248" s="107"/>
      <c r="R248" s="107"/>
      <c r="S248" s="107"/>
      <c r="T248" s="107"/>
      <c r="U248" s="107"/>
      <c r="V248" s="107"/>
      <c r="W248" s="108"/>
    </row>
    <row r="249" spans="1:23" s="5" customFormat="1" ht="11.25" customHeight="1" x14ac:dyDescent="0.15">
      <c r="A249" s="96"/>
      <c r="B249" s="97"/>
      <c r="C249" s="98"/>
      <c r="D249" s="97"/>
      <c r="E249" s="99"/>
      <c r="F249" s="98"/>
      <c r="G249" s="100"/>
      <c r="H249" s="100"/>
      <c r="I249" s="101"/>
      <c r="J249" s="102"/>
      <c r="K249" s="103"/>
      <c r="L249" s="104"/>
      <c r="M249" s="104"/>
      <c r="N249" s="104"/>
      <c r="O249" s="105"/>
      <c r="P249" s="106"/>
      <c r="Q249" s="107"/>
      <c r="R249" s="107"/>
      <c r="S249" s="107"/>
      <c r="T249" s="107"/>
      <c r="U249" s="107"/>
      <c r="V249" s="107"/>
      <c r="W249" s="108"/>
    </row>
    <row r="250" spans="1:23" s="5" customFormat="1" ht="11.25" customHeight="1" x14ac:dyDescent="0.15">
      <c r="A250" s="96">
        <v>109</v>
      </c>
      <c r="B250" s="97"/>
      <c r="C250" s="98"/>
      <c r="D250" s="97"/>
      <c r="E250" s="99"/>
      <c r="F250" s="98"/>
      <c r="G250" s="100"/>
      <c r="H250" s="100"/>
      <c r="I250" s="101"/>
      <c r="J250" s="102"/>
      <c r="K250" s="103">
        <f t="shared" ref="K250" si="106">IFERROR(IF(G250="",I250,G250*I250),"")</f>
        <v>0</v>
      </c>
      <c r="L250" s="104"/>
      <c r="M250" s="104"/>
      <c r="N250" s="104"/>
      <c r="O250" s="105"/>
      <c r="P250" s="106"/>
      <c r="Q250" s="107"/>
      <c r="R250" s="107"/>
      <c r="S250" s="107"/>
      <c r="T250" s="107"/>
      <c r="U250" s="107"/>
      <c r="V250" s="107"/>
      <c r="W250" s="108"/>
    </row>
    <row r="251" spans="1:23" s="5" customFormat="1" ht="11.25" customHeight="1" x14ac:dyDescent="0.15">
      <c r="A251" s="96"/>
      <c r="B251" s="97"/>
      <c r="C251" s="98"/>
      <c r="D251" s="97"/>
      <c r="E251" s="99"/>
      <c r="F251" s="98"/>
      <c r="G251" s="100"/>
      <c r="H251" s="100"/>
      <c r="I251" s="101"/>
      <c r="J251" s="102"/>
      <c r="K251" s="103"/>
      <c r="L251" s="104"/>
      <c r="M251" s="104"/>
      <c r="N251" s="104"/>
      <c r="O251" s="105"/>
      <c r="P251" s="106"/>
      <c r="Q251" s="107"/>
      <c r="R251" s="107"/>
      <c r="S251" s="107"/>
      <c r="T251" s="107"/>
      <c r="U251" s="107"/>
      <c r="V251" s="107"/>
      <c r="W251" s="108"/>
    </row>
    <row r="252" spans="1:23" s="5" customFormat="1" ht="11.25" customHeight="1" x14ac:dyDescent="0.15">
      <c r="A252" s="96">
        <v>110</v>
      </c>
      <c r="B252" s="97"/>
      <c r="C252" s="98"/>
      <c r="D252" s="97"/>
      <c r="E252" s="99"/>
      <c r="F252" s="98"/>
      <c r="G252" s="100"/>
      <c r="H252" s="100"/>
      <c r="I252" s="101"/>
      <c r="J252" s="102"/>
      <c r="K252" s="103">
        <f t="shared" ref="K252" si="107">IFERROR(IF(G252="",I252,G252*I252),"")</f>
        <v>0</v>
      </c>
      <c r="L252" s="104"/>
      <c r="M252" s="104"/>
      <c r="N252" s="104"/>
      <c r="O252" s="105"/>
      <c r="P252" s="106"/>
      <c r="Q252" s="107"/>
      <c r="R252" s="107"/>
      <c r="S252" s="107"/>
      <c r="T252" s="107"/>
      <c r="U252" s="107"/>
      <c r="V252" s="107"/>
      <c r="W252" s="108"/>
    </row>
    <row r="253" spans="1:23" s="5" customFormat="1" ht="11.25" customHeight="1" x14ac:dyDescent="0.15">
      <c r="A253" s="96"/>
      <c r="B253" s="97"/>
      <c r="C253" s="98"/>
      <c r="D253" s="97"/>
      <c r="E253" s="99"/>
      <c r="F253" s="98"/>
      <c r="G253" s="100"/>
      <c r="H253" s="100"/>
      <c r="I253" s="101"/>
      <c r="J253" s="102"/>
      <c r="K253" s="103"/>
      <c r="L253" s="104"/>
      <c r="M253" s="104"/>
      <c r="N253" s="104"/>
      <c r="O253" s="105"/>
      <c r="P253" s="106"/>
      <c r="Q253" s="107"/>
      <c r="R253" s="107"/>
      <c r="S253" s="107"/>
      <c r="T253" s="107"/>
      <c r="U253" s="107"/>
      <c r="V253" s="107"/>
      <c r="W253" s="108"/>
    </row>
    <row r="254" spans="1:23" s="5" customFormat="1" ht="11.25" customHeight="1" x14ac:dyDescent="0.15">
      <c r="A254" s="96">
        <v>111</v>
      </c>
      <c r="B254" s="97"/>
      <c r="C254" s="98"/>
      <c r="D254" s="97"/>
      <c r="E254" s="99"/>
      <c r="F254" s="98"/>
      <c r="G254" s="100"/>
      <c r="H254" s="100"/>
      <c r="I254" s="101"/>
      <c r="J254" s="102"/>
      <c r="K254" s="103">
        <f t="shared" ref="K254" si="108">IFERROR(IF(G254="",I254,G254*I254),"")</f>
        <v>0</v>
      </c>
      <c r="L254" s="104"/>
      <c r="M254" s="104"/>
      <c r="N254" s="104"/>
      <c r="O254" s="105"/>
      <c r="P254" s="106"/>
      <c r="Q254" s="107"/>
      <c r="R254" s="107"/>
      <c r="S254" s="107"/>
      <c r="T254" s="107"/>
      <c r="U254" s="107"/>
      <c r="V254" s="107"/>
      <c r="W254" s="108"/>
    </row>
    <row r="255" spans="1:23" s="5" customFormat="1" ht="11.25" customHeight="1" x14ac:dyDescent="0.15">
      <c r="A255" s="96"/>
      <c r="B255" s="97"/>
      <c r="C255" s="98"/>
      <c r="D255" s="97"/>
      <c r="E255" s="99"/>
      <c r="F255" s="98"/>
      <c r="G255" s="100"/>
      <c r="H255" s="100"/>
      <c r="I255" s="101"/>
      <c r="J255" s="102"/>
      <c r="K255" s="103"/>
      <c r="L255" s="104"/>
      <c r="M255" s="104"/>
      <c r="N255" s="104"/>
      <c r="O255" s="105"/>
      <c r="P255" s="106"/>
      <c r="Q255" s="107"/>
      <c r="R255" s="107"/>
      <c r="S255" s="107"/>
      <c r="T255" s="107"/>
      <c r="U255" s="107"/>
      <c r="V255" s="107"/>
      <c r="W255" s="108"/>
    </row>
    <row r="256" spans="1:23" s="5" customFormat="1" ht="11.25" customHeight="1" x14ac:dyDescent="0.15">
      <c r="A256" s="96">
        <v>112</v>
      </c>
      <c r="B256" s="97"/>
      <c r="C256" s="98"/>
      <c r="D256" s="97"/>
      <c r="E256" s="99"/>
      <c r="F256" s="98"/>
      <c r="G256" s="100"/>
      <c r="H256" s="100"/>
      <c r="I256" s="101"/>
      <c r="J256" s="102"/>
      <c r="K256" s="103">
        <f t="shared" ref="K256" si="109">IFERROR(IF(G256="",I256,G256*I256),"")</f>
        <v>0</v>
      </c>
      <c r="L256" s="104"/>
      <c r="M256" s="104"/>
      <c r="N256" s="104"/>
      <c r="O256" s="105"/>
      <c r="P256" s="106"/>
      <c r="Q256" s="107"/>
      <c r="R256" s="107"/>
      <c r="S256" s="107"/>
      <c r="T256" s="107"/>
      <c r="U256" s="107"/>
      <c r="V256" s="107"/>
      <c r="W256" s="108"/>
    </row>
    <row r="257" spans="1:27" s="5" customFormat="1" ht="11.25" customHeight="1" x14ac:dyDescent="0.15">
      <c r="A257" s="96"/>
      <c r="B257" s="97"/>
      <c r="C257" s="98"/>
      <c r="D257" s="97"/>
      <c r="E257" s="99"/>
      <c r="F257" s="98"/>
      <c r="G257" s="100"/>
      <c r="H257" s="100"/>
      <c r="I257" s="101"/>
      <c r="J257" s="102"/>
      <c r="K257" s="103"/>
      <c r="L257" s="104"/>
      <c r="M257" s="104"/>
      <c r="N257" s="104"/>
      <c r="O257" s="105"/>
      <c r="P257" s="106"/>
      <c r="Q257" s="107"/>
      <c r="R257" s="107"/>
      <c r="S257" s="107"/>
      <c r="T257" s="107"/>
      <c r="U257" s="107"/>
      <c r="V257" s="107"/>
      <c r="W257" s="108"/>
    </row>
    <row r="258" spans="1:27" s="5" customFormat="1" ht="11.25" customHeight="1" x14ac:dyDescent="0.15">
      <c r="A258" s="96">
        <v>113</v>
      </c>
      <c r="B258" s="97"/>
      <c r="C258" s="98"/>
      <c r="D258" s="97"/>
      <c r="E258" s="99"/>
      <c r="F258" s="98"/>
      <c r="G258" s="100"/>
      <c r="H258" s="100"/>
      <c r="I258" s="101"/>
      <c r="J258" s="102"/>
      <c r="K258" s="103">
        <f t="shared" ref="K258" si="110">IFERROR(IF(G258="",I258,G258*I258),"")</f>
        <v>0</v>
      </c>
      <c r="L258" s="104"/>
      <c r="M258" s="104"/>
      <c r="N258" s="104"/>
      <c r="O258" s="105"/>
      <c r="P258" s="106"/>
      <c r="Q258" s="107"/>
      <c r="R258" s="107"/>
      <c r="S258" s="107"/>
      <c r="T258" s="107"/>
      <c r="U258" s="107"/>
      <c r="V258" s="107"/>
      <c r="W258" s="108"/>
    </row>
    <row r="259" spans="1:27" s="5" customFormat="1" ht="11.25" customHeight="1" x14ac:dyDescent="0.15">
      <c r="A259" s="96"/>
      <c r="B259" s="97"/>
      <c r="C259" s="98"/>
      <c r="D259" s="97"/>
      <c r="E259" s="99"/>
      <c r="F259" s="98"/>
      <c r="G259" s="100"/>
      <c r="H259" s="100"/>
      <c r="I259" s="101"/>
      <c r="J259" s="102"/>
      <c r="K259" s="103"/>
      <c r="L259" s="104"/>
      <c r="M259" s="104"/>
      <c r="N259" s="104"/>
      <c r="O259" s="105"/>
      <c r="P259" s="106"/>
      <c r="Q259" s="107"/>
      <c r="R259" s="107"/>
      <c r="S259" s="107"/>
      <c r="T259" s="107"/>
      <c r="U259" s="107"/>
      <c r="V259" s="107"/>
      <c r="W259" s="108"/>
    </row>
    <row r="260" spans="1:27" s="5" customFormat="1" ht="11.25" customHeight="1" x14ac:dyDescent="0.15">
      <c r="A260" s="96">
        <v>114</v>
      </c>
      <c r="B260" s="97"/>
      <c r="C260" s="98"/>
      <c r="D260" s="97"/>
      <c r="E260" s="99"/>
      <c r="F260" s="98"/>
      <c r="G260" s="100"/>
      <c r="H260" s="100"/>
      <c r="I260" s="101"/>
      <c r="J260" s="102"/>
      <c r="K260" s="103">
        <f t="shared" ref="K260" si="111">IFERROR(IF(G260="",I260,G260*I260),"")</f>
        <v>0</v>
      </c>
      <c r="L260" s="104"/>
      <c r="M260" s="104"/>
      <c r="N260" s="104"/>
      <c r="O260" s="105"/>
      <c r="P260" s="106"/>
      <c r="Q260" s="107"/>
      <c r="R260" s="107"/>
      <c r="S260" s="107"/>
      <c r="T260" s="107"/>
      <c r="U260" s="107"/>
      <c r="V260" s="107"/>
      <c r="W260" s="108"/>
    </row>
    <row r="261" spans="1:27" s="5" customFormat="1" ht="11.25" customHeight="1" x14ac:dyDescent="0.15">
      <c r="A261" s="96"/>
      <c r="B261" s="97"/>
      <c r="C261" s="98"/>
      <c r="D261" s="97"/>
      <c r="E261" s="99"/>
      <c r="F261" s="98"/>
      <c r="G261" s="100"/>
      <c r="H261" s="100"/>
      <c r="I261" s="101"/>
      <c r="J261" s="102"/>
      <c r="K261" s="103"/>
      <c r="L261" s="104"/>
      <c r="M261" s="104"/>
      <c r="N261" s="104"/>
      <c r="O261" s="105"/>
      <c r="P261" s="106"/>
      <c r="Q261" s="107"/>
      <c r="R261" s="107"/>
      <c r="S261" s="107"/>
      <c r="T261" s="107"/>
      <c r="U261" s="107"/>
      <c r="V261" s="107"/>
      <c r="W261" s="108"/>
    </row>
    <row r="262" spans="1:27" s="5" customFormat="1" ht="11.25" customHeight="1" x14ac:dyDescent="0.15">
      <c r="A262" s="96">
        <v>115</v>
      </c>
      <c r="B262" s="97"/>
      <c r="C262" s="98"/>
      <c r="D262" s="97"/>
      <c r="E262" s="99"/>
      <c r="F262" s="98"/>
      <c r="G262" s="100"/>
      <c r="H262" s="100"/>
      <c r="I262" s="101"/>
      <c r="J262" s="102"/>
      <c r="K262" s="103">
        <f t="shared" ref="K262" si="112">IFERROR(IF(G262="",I262,G262*I262),"")</f>
        <v>0</v>
      </c>
      <c r="L262" s="104"/>
      <c r="M262" s="104"/>
      <c r="N262" s="104"/>
      <c r="O262" s="105"/>
      <c r="P262" s="106"/>
      <c r="Q262" s="107"/>
      <c r="R262" s="107"/>
      <c r="S262" s="107"/>
      <c r="T262" s="107"/>
      <c r="U262" s="107"/>
      <c r="V262" s="107"/>
      <c r="W262" s="108"/>
    </row>
    <row r="263" spans="1:27" s="5" customFormat="1" ht="11.25" customHeight="1" x14ac:dyDescent="0.15">
      <c r="A263" s="96"/>
      <c r="B263" s="97"/>
      <c r="C263" s="98"/>
      <c r="D263" s="97"/>
      <c r="E263" s="99"/>
      <c r="F263" s="98"/>
      <c r="G263" s="100"/>
      <c r="H263" s="100"/>
      <c r="I263" s="101"/>
      <c r="J263" s="102"/>
      <c r="K263" s="103"/>
      <c r="L263" s="104"/>
      <c r="M263" s="104"/>
      <c r="N263" s="104"/>
      <c r="O263" s="105"/>
      <c r="P263" s="106"/>
      <c r="Q263" s="107"/>
      <c r="R263" s="107"/>
      <c r="S263" s="107"/>
      <c r="T263" s="107"/>
      <c r="U263" s="107"/>
      <c r="V263" s="107"/>
      <c r="W263" s="108"/>
    </row>
    <row r="264" spans="1:27" s="5" customFormat="1" ht="11.25" customHeight="1" x14ac:dyDescent="0.15">
      <c r="A264" s="96">
        <v>116</v>
      </c>
      <c r="B264" s="97"/>
      <c r="C264" s="98"/>
      <c r="D264" s="97"/>
      <c r="E264" s="99"/>
      <c r="F264" s="98"/>
      <c r="G264" s="100"/>
      <c r="H264" s="100"/>
      <c r="I264" s="101"/>
      <c r="J264" s="102"/>
      <c r="K264" s="103">
        <f t="shared" ref="K264" si="113">IFERROR(IF(G264="",I264,G264*I264),"")</f>
        <v>0</v>
      </c>
      <c r="L264" s="104"/>
      <c r="M264" s="104"/>
      <c r="N264" s="104"/>
      <c r="O264" s="105"/>
      <c r="P264" s="106"/>
      <c r="Q264" s="107"/>
      <c r="R264" s="107"/>
      <c r="S264" s="107"/>
      <c r="T264" s="107"/>
      <c r="U264" s="107"/>
      <c r="V264" s="107"/>
      <c r="W264" s="108"/>
    </row>
    <row r="265" spans="1:27" s="5" customFormat="1" ht="11.25" customHeight="1" x14ac:dyDescent="0.15">
      <c r="A265" s="96"/>
      <c r="B265" s="97"/>
      <c r="C265" s="98"/>
      <c r="D265" s="97"/>
      <c r="E265" s="99"/>
      <c r="F265" s="98"/>
      <c r="G265" s="100"/>
      <c r="H265" s="100"/>
      <c r="I265" s="101"/>
      <c r="J265" s="102"/>
      <c r="K265" s="103"/>
      <c r="L265" s="104"/>
      <c r="M265" s="104"/>
      <c r="N265" s="104"/>
      <c r="O265" s="105"/>
      <c r="P265" s="106"/>
      <c r="Q265" s="107"/>
      <c r="R265" s="107"/>
      <c r="S265" s="107"/>
      <c r="T265" s="107"/>
      <c r="U265" s="107"/>
      <c r="V265" s="107"/>
      <c r="W265" s="108"/>
    </row>
    <row r="266" spans="1:27" s="5" customFormat="1" ht="11.25" customHeight="1" x14ac:dyDescent="0.15">
      <c r="A266" s="109">
        <v>117</v>
      </c>
      <c r="B266" s="111"/>
      <c r="C266" s="112"/>
      <c r="D266" s="111"/>
      <c r="E266" s="115"/>
      <c r="F266" s="112"/>
      <c r="G266" s="117"/>
      <c r="H266" s="117"/>
      <c r="I266" s="119"/>
      <c r="J266" s="120"/>
      <c r="K266" s="123">
        <f t="shared" ref="K266" si="114">IFERROR(IF(G266="",I266,G266*I266),"")</f>
        <v>0</v>
      </c>
      <c r="L266" s="124"/>
      <c r="M266" s="124"/>
      <c r="N266" s="124"/>
      <c r="O266" s="125"/>
      <c r="P266" s="129"/>
      <c r="Q266" s="130"/>
      <c r="R266" s="130"/>
      <c r="S266" s="130"/>
      <c r="T266" s="130"/>
      <c r="U266" s="130"/>
      <c r="V266" s="130"/>
      <c r="W266" s="131"/>
    </row>
    <row r="267" spans="1:27" s="5" customFormat="1" ht="11.25" customHeight="1" x14ac:dyDescent="0.15">
      <c r="A267" s="110"/>
      <c r="B267" s="113"/>
      <c r="C267" s="114"/>
      <c r="D267" s="113"/>
      <c r="E267" s="116"/>
      <c r="F267" s="114"/>
      <c r="G267" s="118"/>
      <c r="H267" s="118"/>
      <c r="I267" s="121"/>
      <c r="J267" s="122"/>
      <c r="K267" s="126"/>
      <c r="L267" s="127"/>
      <c r="M267" s="127"/>
      <c r="N267" s="127"/>
      <c r="O267" s="128"/>
      <c r="P267" s="132"/>
      <c r="Q267" s="133"/>
      <c r="R267" s="133"/>
      <c r="S267" s="133"/>
      <c r="T267" s="133"/>
      <c r="U267" s="133"/>
      <c r="V267" s="133"/>
      <c r="W267" s="134"/>
    </row>
    <row r="268" spans="1:27" s="5" customFormat="1" ht="22.5" customHeight="1" thickBot="1" x14ac:dyDescent="0.2">
      <c r="A268" s="85"/>
      <c r="B268" s="86"/>
      <c r="C268" s="86"/>
      <c r="D268" s="86"/>
      <c r="E268" s="86"/>
      <c r="F268" s="86"/>
      <c r="G268" s="86"/>
      <c r="H268" s="87"/>
      <c r="I268" s="88" t="s">
        <v>16</v>
      </c>
      <c r="J268" s="89"/>
      <c r="K268" s="90" t="str">
        <f>IF(SUM(K178:O267)=0,"",SUM(K178:O267))</f>
        <v/>
      </c>
      <c r="L268" s="91"/>
      <c r="M268" s="91"/>
      <c r="N268" s="91"/>
      <c r="O268" s="92"/>
      <c r="P268" s="93"/>
      <c r="Q268" s="94"/>
      <c r="R268" s="94"/>
      <c r="S268" s="94"/>
      <c r="T268" s="94"/>
      <c r="U268" s="94"/>
      <c r="V268" s="94"/>
      <c r="W268" s="95"/>
    </row>
    <row r="269" spans="1:27" s="5" customFormat="1" ht="6.75" customHeight="1" x14ac:dyDescent="0.15">
      <c r="A269" s="63"/>
      <c r="B269" s="63"/>
      <c r="C269" s="63"/>
      <c r="D269" s="63"/>
      <c r="E269" s="63"/>
      <c r="F269" s="63"/>
      <c r="G269" s="63"/>
      <c r="H269" s="63"/>
      <c r="I269" s="64"/>
      <c r="J269" s="64"/>
      <c r="K269" s="65"/>
      <c r="L269" s="65"/>
      <c r="M269" s="65"/>
      <c r="N269" s="65"/>
      <c r="O269" s="65"/>
      <c r="P269" s="60"/>
      <c r="Q269" s="60"/>
      <c r="R269" s="60"/>
      <c r="S269" s="60"/>
      <c r="T269" s="60"/>
      <c r="U269" s="60"/>
      <c r="V269" s="60"/>
      <c r="W269" s="60"/>
    </row>
    <row r="270" spans="1:27" s="5" customFormat="1" ht="15.75" customHeight="1" x14ac:dyDescent="0.15">
      <c r="A270" s="139" t="s">
        <v>57</v>
      </c>
      <c r="B270" s="139"/>
      <c r="C270" s="140"/>
      <c r="D270" s="54"/>
      <c r="E270" s="54"/>
      <c r="F270" s="18"/>
      <c r="G270" s="18"/>
      <c r="H270" s="18"/>
      <c r="I270" s="55"/>
      <c r="J270" s="56"/>
      <c r="K270" s="56"/>
      <c r="L270" s="141" t="str">
        <f>"No."&amp;L$3&amp;M$3&amp;N$3&amp;O$3&amp;P$3&amp;Q$3&amp;R$3&amp;S$3</f>
        <v>No.-</v>
      </c>
      <c r="M270" s="141"/>
      <c r="N270" s="141"/>
      <c r="O270" s="141"/>
      <c r="P270" s="141"/>
      <c r="Q270" s="141"/>
      <c r="R270" s="141"/>
      <c r="S270" s="141"/>
      <c r="T270" s="141"/>
      <c r="U270" s="57"/>
      <c r="V270" s="57"/>
      <c r="W270" s="57"/>
      <c r="X270" s="4"/>
      <c r="Y270" s="4"/>
      <c r="Z270" s="4"/>
      <c r="AA270" s="4"/>
    </row>
    <row r="271" spans="1:27" s="5" customFormat="1" ht="15.75" customHeight="1" thickBot="1" x14ac:dyDescent="0.2">
      <c r="A271" s="139"/>
      <c r="B271" s="139"/>
      <c r="C271" s="140"/>
      <c r="D271" s="54"/>
      <c r="E271" s="54"/>
      <c r="F271" s="58"/>
      <c r="G271" s="58"/>
      <c r="H271" s="58"/>
      <c r="I271" s="59"/>
      <c r="J271" s="60"/>
      <c r="K271" s="58"/>
      <c r="L271" s="135" t="str">
        <f>IF(M$2="","",M$2)</f>
        <v/>
      </c>
      <c r="M271" s="135"/>
      <c r="N271" s="135"/>
      <c r="O271" s="135"/>
      <c r="P271" s="135"/>
      <c r="Q271" s="135"/>
      <c r="R271" s="135"/>
      <c r="S271" s="135"/>
      <c r="T271" s="135"/>
      <c r="U271" s="62"/>
      <c r="V271" s="62"/>
      <c r="W271" s="62"/>
    </row>
    <row r="272" spans="1:27" s="6" customFormat="1" ht="22.5" customHeight="1" x14ac:dyDescent="0.15">
      <c r="A272" s="35" t="s">
        <v>27</v>
      </c>
      <c r="B272" s="142" t="s">
        <v>14</v>
      </c>
      <c r="C272" s="143"/>
      <c r="D272" s="142" t="s">
        <v>15</v>
      </c>
      <c r="E272" s="144"/>
      <c r="F272" s="144"/>
      <c r="G272" s="36" t="s">
        <v>7</v>
      </c>
      <c r="H272" s="37" t="s">
        <v>8</v>
      </c>
      <c r="I272" s="145" t="s">
        <v>66</v>
      </c>
      <c r="J272" s="145"/>
      <c r="K272" s="146" t="s">
        <v>67</v>
      </c>
      <c r="L272" s="147"/>
      <c r="M272" s="147"/>
      <c r="N272" s="147"/>
      <c r="O272" s="148"/>
      <c r="P272" s="149" t="s">
        <v>11</v>
      </c>
      <c r="Q272" s="150"/>
      <c r="R272" s="150"/>
      <c r="S272" s="150"/>
      <c r="T272" s="150"/>
      <c r="U272" s="150"/>
      <c r="V272" s="150"/>
      <c r="W272" s="151"/>
    </row>
    <row r="273" spans="1:23" s="5" customFormat="1" ht="11.25" customHeight="1" x14ac:dyDescent="0.15">
      <c r="A273" s="152">
        <v>118</v>
      </c>
      <c r="B273" s="153"/>
      <c r="C273" s="154"/>
      <c r="D273" s="153"/>
      <c r="E273" s="155"/>
      <c r="F273" s="154"/>
      <c r="G273" s="156"/>
      <c r="H273" s="156"/>
      <c r="I273" s="157"/>
      <c r="J273" s="158"/>
      <c r="K273" s="159">
        <f t="shared" ref="K273" si="115">IFERROR(IF(G273="",I273,G273*I273),"")</f>
        <v>0</v>
      </c>
      <c r="L273" s="160"/>
      <c r="M273" s="160"/>
      <c r="N273" s="160"/>
      <c r="O273" s="161"/>
      <c r="P273" s="162"/>
      <c r="Q273" s="163"/>
      <c r="R273" s="163"/>
      <c r="S273" s="163"/>
      <c r="T273" s="163"/>
      <c r="U273" s="163"/>
      <c r="V273" s="163"/>
      <c r="W273" s="164"/>
    </row>
    <row r="274" spans="1:23" s="5" customFormat="1" ht="11.25" customHeight="1" x14ac:dyDescent="0.15">
      <c r="A274" s="109"/>
      <c r="B274" s="111"/>
      <c r="C274" s="112"/>
      <c r="D274" s="111"/>
      <c r="E274" s="115"/>
      <c r="F274" s="112"/>
      <c r="G274" s="117"/>
      <c r="H274" s="117"/>
      <c r="I274" s="119"/>
      <c r="J274" s="120"/>
      <c r="K274" s="123"/>
      <c r="L274" s="124"/>
      <c r="M274" s="124"/>
      <c r="N274" s="124"/>
      <c r="O274" s="125"/>
      <c r="P274" s="129"/>
      <c r="Q274" s="130"/>
      <c r="R274" s="130"/>
      <c r="S274" s="130"/>
      <c r="T274" s="130"/>
      <c r="U274" s="130"/>
      <c r="V274" s="130"/>
      <c r="W274" s="131"/>
    </row>
    <row r="275" spans="1:23" s="5" customFormat="1" ht="11.25" customHeight="1" x14ac:dyDescent="0.15">
      <c r="A275" s="96">
        <v>119</v>
      </c>
      <c r="B275" s="97"/>
      <c r="C275" s="98"/>
      <c r="D275" s="97"/>
      <c r="E275" s="99"/>
      <c r="F275" s="98"/>
      <c r="G275" s="100"/>
      <c r="H275" s="100"/>
      <c r="I275" s="101"/>
      <c r="J275" s="102"/>
      <c r="K275" s="103">
        <f t="shared" ref="K275" si="116">IFERROR(IF(G275="",I275,G275*I275),"")</f>
        <v>0</v>
      </c>
      <c r="L275" s="104"/>
      <c r="M275" s="104"/>
      <c r="N275" s="104"/>
      <c r="O275" s="105"/>
      <c r="P275" s="106"/>
      <c r="Q275" s="107"/>
      <c r="R275" s="107"/>
      <c r="S275" s="107"/>
      <c r="T275" s="107"/>
      <c r="U275" s="107"/>
      <c r="V275" s="107"/>
      <c r="W275" s="108"/>
    </row>
    <row r="276" spans="1:23" s="5" customFormat="1" ht="11.25" customHeight="1" x14ac:dyDescent="0.15">
      <c r="A276" s="96"/>
      <c r="B276" s="97"/>
      <c r="C276" s="98"/>
      <c r="D276" s="97"/>
      <c r="E276" s="99"/>
      <c r="F276" s="98"/>
      <c r="G276" s="100"/>
      <c r="H276" s="100"/>
      <c r="I276" s="101"/>
      <c r="J276" s="102"/>
      <c r="K276" s="103"/>
      <c r="L276" s="104"/>
      <c r="M276" s="104"/>
      <c r="N276" s="104"/>
      <c r="O276" s="105"/>
      <c r="P276" s="106"/>
      <c r="Q276" s="107"/>
      <c r="R276" s="107"/>
      <c r="S276" s="107"/>
      <c r="T276" s="107"/>
      <c r="U276" s="107"/>
      <c r="V276" s="107"/>
      <c r="W276" s="108"/>
    </row>
    <row r="277" spans="1:23" s="5" customFormat="1" ht="11.25" customHeight="1" x14ac:dyDescent="0.15">
      <c r="A277" s="96">
        <v>120</v>
      </c>
      <c r="B277" s="97"/>
      <c r="C277" s="98"/>
      <c r="D277" s="97"/>
      <c r="E277" s="99"/>
      <c r="F277" s="98"/>
      <c r="G277" s="100"/>
      <c r="H277" s="100"/>
      <c r="I277" s="101"/>
      <c r="J277" s="102"/>
      <c r="K277" s="103">
        <f t="shared" ref="K277" si="117">IFERROR(IF(G277="",I277,G277*I277),"")</f>
        <v>0</v>
      </c>
      <c r="L277" s="104"/>
      <c r="M277" s="104"/>
      <c r="N277" s="104"/>
      <c r="O277" s="105"/>
      <c r="P277" s="106"/>
      <c r="Q277" s="107"/>
      <c r="R277" s="107"/>
      <c r="S277" s="107"/>
      <c r="T277" s="107"/>
      <c r="U277" s="107"/>
      <c r="V277" s="107"/>
      <c r="W277" s="108"/>
    </row>
    <row r="278" spans="1:23" s="5" customFormat="1" ht="11.25" customHeight="1" x14ac:dyDescent="0.15">
      <c r="A278" s="96"/>
      <c r="B278" s="97"/>
      <c r="C278" s="98"/>
      <c r="D278" s="97"/>
      <c r="E278" s="99"/>
      <c r="F278" s="98"/>
      <c r="G278" s="100"/>
      <c r="H278" s="100"/>
      <c r="I278" s="101"/>
      <c r="J278" s="102"/>
      <c r="K278" s="103"/>
      <c r="L278" s="104"/>
      <c r="M278" s="104"/>
      <c r="N278" s="104"/>
      <c r="O278" s="105"/>
      <c r="P278" s="106"/>
      <c r="Q278" s="107"/>
      <c r="R278" s="107"/>
      <c r="S278" s="107"/>
      <c r="T278" s="107"/>
      <c r="U278" s="107"/>
      <c r="V278" s="107"/>
      <c r="W278" s="108"/>
    </row>
    <row r="279" spans="1:23" s="5" customFormat="1" ht="11.25" customHeight="1" x14ac:dyDescent="0.15">
      <c r="A279" s="96">
        <v>121</v>
      </c>
      <c r="B279" s="97"/>
      <c r="C279" s="98"/>
      <c r="D279" s="97"/>
      <c r="E279" s="99"/>
      <c r="F279" s="98"/>
      <c r="G279" s="100"/>
      <c r="H279" s="100"/>
      <c r="I279" s="101"/>
      <c r="J279" s="102"/>
      <c r="K279" s="103">
        <f t="shared" ref="K279" si="118">IFERROR(IF(G279="",I279,G279*I279),"")</f>
        <v>0</v>
      </c>
      <c r="L279" s="104"/>
      <c r="M279" s="104"/>
      <c r="N279" s="104"/>
      <c r="O279" s="105"/>
      <c r="P279" s="106"/>
      <c r="Q279" s="107"/>
      <c r="R279" s="107"/>
      <c r="S279" s="107"/>
      <c r="T279" s="107"/>
      <c r="U279" s="107"/>
      <c r="V279" s="107"/>
      <c r="W279" s="108"/>
    </row>
    <row r="280" spans="1:23" s="5" customFormat="1" ht="11.25" customHeight="1" x14ac:dyDescent="0.15">
      <c r="A280" s="96"/>
      <c r="B280" s="97"/>
      <c r="C280" s="98"/>
      <c r="D280" s="97"/>
      <c r="E280" s="99"/>
      <c r="F280" s="98"/>
      <c r="G280" s="100"/>
      <c r="H280" s="100"/>
      <c r="I280" s="101"/>
      <c r="J280" s="102"/>
      <c r="K280" s="103"/>
      <c r="L280" s="104"/>
      <c r="M280" s="104"/>
      <c r="N280" s="104"/>
      <c r="O280" s="105"/>
      <c r="P280" s="106"/>
      <c r="Q280" s="107"/>
      <c r="R280" s="107"/>
      <c r="S280" s="107"/>
      <c r="T280" s="107"/>
      <c r="U280" s="107"/>
      <c r="V280" s="107"/>
      <c r="W280" s="108"/>
    </row>
    <row r="281" spans="1:23" s="5" customFormat="1" ht="11.25" customHeight="1" x14ac:dyDescent="0.15">
      <c r="A281" s="96">
        <v>122</v>
      </c>
      <c r="B281" s="97"/>
      <c r="C281" s="98"/>
      <c r="D281" s="97"/>
      <c r="E281" s="99"/>
      <c r="F281" s="98"/>
      <c r="G281" s="100"/>
      <c r="H281" s="100"/>
      <c r="I281" s="101"/>
      <c r="J281" s="102"/>
      <c r="K281" s="103">
        <f t="shared" ref="K281" si="119">IFERROR(IF(G281="",I281,G281*I281),"")</f>
        <v>0</v>
      </c>
      <c r="L281" s="104"/>
      <c r="M281" s="104"/>
      <c r="N281" s="104"/>
      <c r="O281" s="105"/>
      <c r="P281" s="106"/>
      <c r="Q281" s="107"/>
      <c r="R281" s="107"/>
      <c r="S281" s="107"/>
      <c r="T281" s="107"/>
      <c r="U281" s="107"/>
      <c r="V281" s="107"/>
      <c r="W281" s="108"/>
    </row>
    <row r="282" spans="1:23" s="5" customFormat="1" ht="11.25" customHeight="1" x14ac:dyDescent="0.15">
      <c r="A282" s="96"/>
      <c r="B282" s="97"/>
      <c r="C282" s="98"/>
      <c r="D282" s="97"/>
      <c r="E282" s="99"/>
      <c r="F282" s="98"/>
      <c r="G282" s="100"/>
      <c r="H282" s="100"/>
      <c r="I282" s="101"/>
      <c r="J282" s="102"/>
      <c r="K282" s="103"/>
      <c r="L282" s="104"/>
      <c r="M282" s="104"/>
      <c r="N282" s="104"/>
      <c r="O282" s="105"/>
      <c r="P282" s="106"/>
      <c r="Q282" s="107"/>
      <c r="R282" s="107"/>
      <c r="S282" s="107"/>
      <c r="T282" s="107"/>
      <c r="U282" s="107"/>
      <c r="V282" s="107"/>
      <c r="W282" s="108"/>
    </row>
    <row r="283" spans="1:23" s="5" customFormat="1" ht="11.25" customHeight="1" x14ac:dyDescent="0.15">
      <c r="A283" s="96">
        <v>123</v>
      </c>
      <c r="B283" s="97"/>
      <c r="C283" s="98"/>
      <c r="D283" s="97"/>
      <c r="E283" s="99"/>
      <c r="F283" s="98"/>
      <c r="G283" s="100"/>
      <c r="H283" s="100"/>
      <c r="I283" s="101"/>
      <c r="J283" s="102"/>
      <c r="K283" s="103">
        <f t="shared" ref="K283" si="120">IFERROR(IF(G283="",I283,G283*I283),"")</f>
        <v>0</v>
      </c>
      <c r="L283" s="104"/>
      <c r="M283" s="104"/>
      <c r="N283" s="104"/>
      <c r="O283" s="105"/>
      <c r="P283" s="106"/>
      <c r="Q283" s="107"/>
      <c r="R283" s="107"/>
      <c r="S283" s="107"/>
      <c r="T283" s="107"/>
      <c r="U283" s="107"/>
      <c r="V283" s="107"/>
      <c r="W283" s="108"/>
    </row>
    <row r="284" spans="1:23" s="5" customFormat="1" ht="11.25" customHeight="1" x14ac:dyDescent="0.15">
      <c r="A284" s="96"/>
      <c r="B284" s="97"/>
      <c r="C284" s="98"/>
      <c r="D284" s="97"/>
      <c r="E284" s="99"/>
      <c r="F284" s="98"/>
      <c r="G284" s="100"/>
      <c r="H284" s="100"/>
      <c r="I284" s="101"/>
      <c r="J284" s="102"/>
      <c r="K284" s="103"/>
      <c r="L284" s="104"/>
      <c r="M284" s="104"/>
      <c r="N284" s="104"/>
      <c r="O284" s="105"/>
      <c r="P284" s="106"/>
      <c r="Q284" s="107"/>
      <c r="R284" s="107"/>
      <c r="S284" s="107"/>
      <c r="T284" s="107"/>
      <c r="U284" s="107"/>
      <c r="V284" s="107"/>
      <c r="W284" s="108"/>
    </row>
    <row r="285" spans="1:23" s="5" customFormat="1" ht="11.25" customHeight="1" x14ac:dyDescent="0.15">
      <c r="A285" s="96">
        <v>124</v>
      </c>
      <c r="B285" s="97"/>
      <c r="C285" s="98"/>
      <c r="D285" s="97"/>
      <c r="E285" s="99"/>
      <c r="F285" s="98"/>
      <c r="G285" s="100"/>
      <c r="H285" s="100"/>
      <c r="I285" s="101"/>
      <c r="J285" s="102"/>
      <c r="K285" s="103">
        <f t="shared" ref="K285" si="121">IFERROR(IF(G285="",I285,G285*I285),"")</f>
        <v>0</v>
      </c>
      <c r="L285" s="104"/>
      <c r="M285" s="104"/>
      <c r="N285" s="104"/>
      <c r="O285" s="105"/>
      <c r="P285" s="106"/>
      <c r="Q285" s="107"/>
      <c r="R285" s="107"/>
      <c r="S285" s="107"/>
      <c r="T285" s="107"/>
      <c r="U285" s="107"/>
      <c r="V285" s="107"/>
      <c r="W285" s="108"/>
    </row>
    <row r="286" spans="1:23" s="5" customFormat="1" ht="11.25" customHeight="1" x14ac:dyDescent="0.15">
      <c r="A286" s="96"/>
      <c r="B286" s="97"/>
      <c r="C286" s="98"/>
      <c r="D286" s="97"/>
      <c r="E286" s="99"/>
      <c r="F286" s="98"/>
      <c r="G286" s="100"/>
      <c r="H286" s="100"/>
      <c r="I286" s="101"/>
      <c r="J286" s="102"/>
      <c r="K286" s="103"/>
      <c r="L286" s="104"/>
      <c r="M286" s="104"/>
      <c r="N286" s="104"/>
      <c r="O286" s="105"/>
      <c r="P286" s="106"/>
      <c r="Q286" s="107"/>
      <c r="R286" s="107"/>
      <c r="S286" s="107"/>
      <c r="T286" s="107"/>
      <c r="U286" s="107"/>
      <c r="V286" s="107"/>
      <c r="W286" s="108"/>
    </row>
    <row r="287" spans="1:23" s="5" customFormat="1" ht="11.25" customHeight="1" x14ac:dyDescent="0.15">
      <c r="A287" s="96">
        <v>125</v>
      </c>
      <c r="B287" s="97"/>
      <c r="C287" s="98"/>
      <c r="D287" s="97"/>
      <c r="E287" s="99"/>
      <c r="F287" s="98"/>
      <c r="G287" s="100"/>
      <c r="H287" s="100"/>
      <c r="I287" s="101"/>
      <c r="J287" s="102"/>
      <c r="K287" s="103">
        <f t="shared" ref="K287" si="122">IFERROR(IF(G287="",I287,G287*I287),"")</f>
        <v>0</v>
      </c>
      <c r="L287" s="104"/>
      <c r="M287" s="104"/>
      <c r="N287" s="104"/>
      <c r="O287" s="105"/>
      <c r="P287" s="106"/>
      <c r="Q287" s="107"/>
      <c r="R287" s="107"/>
      <c r="S287" s="107"/>
      <c r="T287" s="107"/>
      <c r="U287" s="107"/>
      <c r="V287" s="107"/>
      <c r="W287" s="108"/>
    </row>
    <row r="288" spans="1:23" s="5" customFormat="1" ht="11.25" customHeight="1" x14ac:dyDescent="0.15">
      <c r="A288" s="96"/>
      <c r="B288" s="97"/>
      <c r="C288" s="98"/>
      <c r="D288" s="97"/>
      <c r="E288" s="99"/>
      <c r="F288" s="98"/>
      <c r="G288" s="100"/>
      <c r="H288" s="100"/>
      <c r="I288" s="101"/>
      <c r="J288" s="102"/>
      <c r="K288" s="103"/>
      <c r="L288" s="104"/>
      <c r="M288" s="104"/>
      <c r="N288" s="104"/>
      <c r="O288" s="105"/>
      <c r="P288" s="106"/>
      <c r="Q288" s="107"/>
      <c r="R288" s="107"/>
      <c r="S288" s="107"/>
      <c r="T288" s="107"/>
      <c r="U288" s="107"/>
      <c r="V288" s="107"/>
      <c r="W288" s="108"/>
    </row>
    <row r="289" spans="1:23" s="5" customFormat="1" ht="11.25" customHeight="1" x14ac:dyDescent="0.15">
      <c r="A289" s="96">
        <v>126</v>
      </c>
      <c r="B289" s="97"/>
      <c r="C289" s="98"/>
      <c r="D289" s="97"/>
      <c r="E289" s="99"/>
      <c r="F289" s="98"/>
      <c r="G289" s="100"/>
      <c r="H289" s="100"/>
      <c r="I289" s="101"/>
      <c r="J289" s="102"/>
      <c r="K289" s="103">
        <f t="shared" ref="K289" si="123">IFERROR(IF(G289="",I289,G289*I289),"")</f>
        <v>0</v>
      </c>
      <c r="L289" s="104"/>
      <c r="M289" s="104"/>
      <c r="N289" s="104"/>
      <c r="O289" s="105"/>
      <c r="P289" s="106"/>
      <c r="Q289" s="107"/>
      <c r="R289" s="107"/>
      <c r="S289" s="107"/>
      <c r="T289" s="107"/>
      <c r="U289" s="107"/>
      <c r="V289" s="107"/>
      <c r="W289" s="108"/>
    </row>
    <row r="290" spans="1:23" s="5" customFormat="1" ht="11.25" customHeight="1" x14ac:dyDescent="0.15">
      <c r="A290" s="96"/>
      <c r="B290" s="97"/>
      <c r="C290" s="98"/>
      <c r="D290" s="97"/>
      <c r="E290" s="99"/>
      <c r="F290" s="98"/>
      <c r="G290" s="100"/>
      <c r="H290" s="100"/>
      <c r="I290" s="101"/>
      <c r="J290" s="102"/>
      <c r="K290" s="103"/>
      <c r="L290" s="104"/>
      <c r="M290" s="104"/>
      <c r="N290" s="104"/>
      <c r="O290" s="105"/>
      <c r="P290" s="106"/>
      <c r="Q290" s="107"/>
      <c r="R290" s="107"/>
      <c r="S290" s="107"/>
      <c r="T290" s="107"/>
      <c r="U290" s="107"/>
      <c r="V290" s="107"/>
      <c r="W290" s="108"/>
    </row>
    <row r="291" spans="1:23" s="5" customFormat="1" ht="11.25" customHeight="1" x14ac:dyDescent="0.15">
      <c r="A291" s="96">
        <v>127</v>
      </c>
      <c r="B291" s="97"/>
      <c r="C291" s="98"/>
      <c r="D291" s="97"/>
      <c r="E291" s="99"/>
      <c r="F291" s="98"/>
      <c r="G291" s="100"/>
      <c r="H291" s="100"/>
      <c r="I291" s="101"/>
      <c r="J291" s="102"/>
      <c r="K291" s="103">
        <f t="shared" ref="K291" si="124">IFERROR(IF(G291="",I291,G291*I291),"")</f>
        <v>0</v>
      </c>
      <c r="L291" s="104"/>
      <c r="M291" s="104"/>
      <c r="N291" s="104"/>
      <c r="O291" s="105"/>
      <c r="P291" s="106"/>
      <c r="Q291" s="107"/>
      <c r="R291" s="107"/>
      <c r="S291" s="107"/>
      <c r="T291" s="107"/>
      <c r="U291" s="107"/>
      <c r="V291" s="107"/>
      <c r="W291" s="108"/>
    </row>
    <row r="292" spans="1:23" s="5" customFormat="1" ht="11.25" customHeight="1" x14ac:dyDescent="0.15">
      <c r="A292" s="96"/>
      <c r="B292" s="97"/>
      <c r="C292" s="98"/>
      <c r="D292" s="97"/>
      <c r="E292" s="99"/>
      <c r="F292" s="98"/>
      <c r="G292" s="100"/>
      <c r="H292" s="100"/>
      <c r="I292" s="101"/>
      <c r="J292" s="102"/>
      <c r="K292" s="103"/>
      <c r="L292" s="104"/>
      <c r="M292" s="104"/>
      <c r="N292" s="104"/>
      <c r="O292" s="105"/>
      <c r="P292" s="106"/>
      <c r="Q292" s="107"/>
      <c r="R292" s="107"/>
      <c r="S292" s="107"/>
      <c r="T292" s="107"/>
      <c r="U292" s="107"/>
      <c r="V292" s="107"/>
      <c r="W292" s="108"/>
    </row>
    <row r="293" spans="1:23" s="5" customFormat="1" ht="11.25" customHeight="1" x14ac:dyDescent="0.15">
      <c r="A293" s="96">
        <v>128</v>
      </c>
      <c r="B293" s="97"/>
      <c r="C293" s="98"/>
      <c r="D293" s="97"/>
      <c r="E293" s="99"/>
      <c r="F293" s="98"/>
      <c r="G293" s="100"/>
      <c r="H293" s="100"/>
      <c r="I293" s="101"/>
      <c r="J293" s="102"/>
      <c r="K293" s="103">
        <f t="shared" ref="K293" si="125">IFERROR(IF(G293="",I293,G293*I293),"")</f>
        <v>0</v>
      </c>
      <c r="L293" s="104"/>
      <c r="M293" s="104"/>
      <c r="N293" s="104"/>
      <c r="O293" s="105"/>
      <c r="P293" s="106"/>
      <c r="Q293" s="107"/>
      <c r="R293" s="107"/>
      <c r="S293" s="107"/>
      <c r="T293" s="107"/>
      <c r="U293" s="107"/>
      <c r="V293" s="107"/>
      <c r="W293" s="108"/>
    </row>
    <row r="294" spans="1:23" s="5" customFormat="1" ht="11.25" customHeight="1" x14ac:dyDescent="0.15">
      <c r="A294" s="96"/>
      <c r="B294" s="97"/>
      <c r="C294" s="98"/>
      <c r="D294" s="97"/>
      <c r="E294" s="99"/>
      <c r="F294" s="98"/>
      <c r="G294" s="100"/>
      <c r="H294" s="100"/>
      <c r="I294" s="101"/>
      <c r="J294" s="102"/>
      <c r="K294" s="103"/>
      <c r="L294" s="104"/>
      <c r="M294" s="104"/>
      <c r="N294" s="104"/>
      <c r="O294" s="105"/>
      <c r="P294" s="106"/>
      <c r="Q294" s="107"/>
      <c r="R294" s="107"/>
      <c r="S294" s="107"/>
      <c r="T294" s="107"/>
      <c r="U294" s="107"/>
      <c r="V294" s="107"/>
      <c r="W294" s="108"/>
    </row>
    <row r="295" spans="1:23" s="5" customFormat="1" ht="11.25" customHeight="1" x14ac:dyDescent="0.15">
      <c r="A295" s="96">
        <v>129</v>
      </c>
      <c r="B295" s="97"/>
      <c r="C295" s="98"/>
      <c r="D295" s="97"/>
      <c r="E295" s="99"/>
      <c r="F295" s="98"/>
      <c r="G295" s="100"/>
      <c r="H295" s="100"/>
      <c r="I295" s="101"/>
      <c r="J295" s="102"/>
      <c r="K295" s="103">
        <f t="shared" ref="K295" si="126">IFERROR(IF(G295="",I295,G295*I295),"")</f>
        <v>0</v>
      </c>
      <c r="L295" s="104"/>
      <c r="M295" s="104"/>
      <c r="N295" s="104"/>
      <c r="O295" s="105"/>
      <c r="P295" s="106"/>
      <c r="Q295" s="107"/>
      <c r="R295" s="107"/>
      <c r="S295" s="107"/>
      <c r="T295" s="107"/>
      <c r="U295" s="107"/>
      <c r="V295" s="107"/>
      <c r="W295" s="108"/>
    </row>
    <row r="296" spans="1:23" s="5" customFormat="1" ht="11.25" customHeight="1" x14ac:dyDescent="0.15">
      <c r="A296" s="96"/>
      <c r="B296" s="97"/>
      <c r="C296" s="98"/>
      <c r="D296" s="97"/>
      <c r="E296" s="99"/>
      <c r="F296" s="98"/>
      <c r="G296" s="100"/>
      <c r="H296" s="100"/>
      <c r="I296" s="101"/>
      <c r="J296" s="102"/>
      <c r="K296" s="103"/>
      <c r="L296" s="104"/>
      <c r="M296" s="104"/>
      <c r="N296" s="104"/>
      <c r="O296" s="105"/>
      <c r="P296" s="106"/>
      <c r="Q296" s="107"/>
      <c r="R296" s="107"/>
      <c r="S296" s="107"/>
      <c r="T296" s="107"/>
      <c r="U296" s="107"/>
      <c r="V296" s="107"/>
      <c r="W296" s="108"/>
    </row>
    <row r="297" spans="1:23" s="5" customFormat="1" ht="11.25" customHeight="1" x14ac:dyDescent="0.15">
      <c r="A297" s="96">
        <v>130</v>
      </c>
      <c r="B297" s="97"/>
      <c r="C297" s="98"/>
      <c r="D297" s="97"/>
      <c r="E297" s="99"/>
      <c r="F297" s="98"/>
      <c r="G297" s="100"/>
      <c r="H297" s="100"/>
      <c r="I297" s="101"/>
      <c r="J297" s="102"/>
      <c r="K297" s="103">
        <f t="shared" ref="K297" si="127">IFERROR(IF(G297="",I297,G297*I297),"")</f>
        <v>0</v>
      </c>
      <c r="L297" s="104"/>
      <c r="M297" s="104"/>
      <c r="N297" s="104"/>
      <c r="O297" s="105"/>
      <c r="P297" s="106"/>
      <c r="Q297" s="107"/>
      <c r="R297" s="107"/>
      <c r="S297" s="107"/>
      <c r="T297" s="107"/>
      <c r="U297" s="107"/>
      <c r="V297" s="107"/>
      <c r="W297" s="108"/>
    </row>
    <row r="298" spans="1:23" s="5" customFormat="1" ht="11.25" customHeight="1" x14ac:dyDescent="0.15">
      <c r="A298" s="96"/>
      <c r="B298" s="97"/>
      <c r="C298" s="98"/>
      <c r="D298" s="97"/>
      <c r="E298" s="99"/>
      <c r="F298" s="98"/>
      <c r="G298" s="100"/>
      <c r="H298" s="100"/>
      <c r="I298" s="101"/>
      <c r="J298" s="102"/>
      <c r="K298" s="103"/>
      <c r="L298" s="104"/>
      <c r="M298" s="104"/>
      <c r="N298" s="104"/>
      <c r="O298" s="105"/>
      <c r="P298" s="106"/>
      <c r="Q298" s="107"/>
      <c r="R298" s="107"/>
      <c r="S298" s="107"/>
      <c r="T298" s="107"/>
      <c r="U298" s="107"/>
      <c r="V298" s="107"/>
      <c r="W298" s="108"/>
    </row>
    <row r="299" spans="1:23" s="5" customFormat="1" ht="11.25" customHeight="1" x14ac:dyDescent="0.15">
      <c r="A299" s="96">
        <v>131</v>
      </c>
      <c r="B299" s="97"/>
      <c r="C299" s="98"/>
      <c r="D299" s="97"/>
      <c r="E299" s="99"/>
      <c r="F299" s="98"/>
      <c r="G299" s="100"/>
      <c r="H299" s="100"/>
      <c r="I299" s="101"/>
      <c r="J299" s="102"/>
      <c r="K299" s="103">
        <f t="shared" ref="K299" si="128">IFERROR(IF(G299="",I299,G299*I299),"")</f>
        <v>0</v>
      </c>
      <c r="L299" s="104"/>
      <c r="M299" s="104"/>
      <c r="N299" s="104"/>
      <c r="O299" s="105"/>
      <c r="P299" s="106"/>
      <c r="Q299" s="107"/>
      <c r="R299" s="107"/>
      <c r="S299" s="107"/>
      <c r="T299" s="107"/>
      <c r="U299" s="107"/>
      <c r="V299" s="107"/>
      <c r="W299" s="108"/>
    </row>
    <row r="300" spans="1:23" s="5" customFormat="1" ht="11.25" customHeight="1" x14ac:dyDescent="0.15">
      <c r="A300" s="96"/>
      <c r="B300" s="97"/>
      <c r="C300" s="98"/>
      <c r="D300" s="97"/>
      <c r="E300" s="99"/>
      <c r="F300" s="98"/>
      <c r="G300" s="100"/>
      <c r="H300" s="100"/>
      <c r="I300" s="101"/>
      <c r="J300" s="102"/>
      <c r="K300" s="103"/>
      <c r="L300" s="104"/>
      <c r="M300" s="104"/>
      <c r="N300" s="104"/>
      <c r="O300" s="105"/>
      <c r="P300" s="106"/>
      <c r="Q300" s="107"/>
      <c r="R300" s="107"/>
      <c r="S300" s="107"/>
      <c r="T300" s="107"/>
      <c r="U300" s="107"/>
      <c r="V300" s="107"/>
      <c r="W300" s="108"/>
    </row>
    <row r="301" spans="1:23" s="5" customFormat="1" ht="11.25" customHeight="1" x14ac:dyDescent="0.15">
      <c r="A301" s="96">
        <v>132</v>
      </c>
      <c r="B301" s="97"/>
      <c r="C301" s="98"/>
      <c r="D301" s="97"/>
      <c r="E301" s="99"/>
      <c r="F301" s="98"/>
      <c r="G301" s="100"/>
      <c r="H301" s="100"/>
      <c r="I301" s="101"/>
      <c r="J301" s="102"/>
      <c r="K301" s="103">
        <f t="shared" ref="K301" si="129">IFERROR(IF(G301="",I301,G301*I301),"")</f>
        <v>0</v>
      </c>
      <c r="L301" s="104"/>
      <c r="M301" s="104"/>
      <c r="N301" s="104"/>
      <c r="O301" s="105"/>
      <c r="P301" s="106"/>
      <c r="Q301" s="107"/>
      <c r="R301" s="107"/>
      <c r="S301" s="107"/>
      <c r="T301" s="107"/>
      <c r="U301" s="107"/>
      <c r="V301" s="107"/>
      <c r="W301" s="108"/>
    </row>
    <row r="302" spans="1:23" s="5" customFormat="1" ht="11.25" customHeight="1" x14ac:dyDescent="0.15">
      <c r="A302" s="96"/>
      <c r="B302" s="97"/>
      <c r="C302" s="98"/>
      <c r="D302" s="97"/>
      <c r="E302" s="99"/>
      <c r="F302" s="98"/>
      <c r="G302" s="100"/>
      <c r="H302" s="100"/>
      <c r="I302" s="101"/>
      <c r="J302" s="102"/>
      <c r="K302" s="103"/>
      <c r="L302" s="104"/>
      <c r="M302" s="104"/>
      <c r="N302" s="104"/>
      <c r="O302" s="105"/>
      <c r="P302" s="106"/>
      <c r="Q302" s="107"/>
      <c r="R302" s="107"/>
      <c r="S302" s="107"/>
      <c r="T302" s="107"/>
      <c r="U302" s="107"/>
      <c r="V302" s="107"/>
      <c r="W302" s="108"/>
    </row>
    <row r="303" spans="1:23" s="5" customFormat="1" ht="11.25" customHeight="1" x14ac:dyDescent="0.15">
      <c r="A303" s="96">
        <v>133</v>
      </c>
      <c r="B303" s="97"/>
      <c r="C303" s="98"/>
      <c r="D303" s="97"/>
      <c r="E303" s="99"/>
      <c r="F303" s="98"/>
      <c r="G303" s="100"/>
      <c r="H303" s="100"/>
      <c r="I303" s="101"/>
      <c r="J303" s="102"/>
      <c r="K303" s="103">
        <f t="shared" ref="K303" si="130">IFERROR(IF(G303="",I303,G303*I303),"")</f>
        <v>0</v>
      </c>
      <c r="L303" s="104"/>
      <c r="M303" s="104"/>
      <c r="N303" s="104"/>
      <c r="O303" s="105"/>
      <c r="P303" s="106"/>
      <c r="Q303" s="107"/>
      <c r="R303" s="107"/>
      <c r="S303" s="107"/>
      <c r="T303" s="107"/>
      <c r="U303" s="107"/>
      <c r="V303" s="107"/>
      <c r="W303" s="108"/>
    </row>
    <row r="304" spans="1:23" s="5" customFormat="1" ht="11.25" customHeight="1" x14ac:dyDescent="0.15">
      <c r="A304" s="96"/>
      <c r="B304" s="97"/>
      <c r="C304" s="98"/>
      <c r="D304" s="97"/>
      <c r="E304" s="99"/>
      <c r="F304" s="98"/>
      <c r="G304" s="100"/>
      <c r="H304" s="100"/>
      <c r="I304" s="101"/>
      <c r="J304" s="102"/>
      <c r="K304" s="103"/>
      <c r="L304" s="104"/>
      <c r="M304" s="104"/>
      <c r="N304" s="104"/>
      <c r="O304" s="105"/>
      <c r="P304" s="106"/>
      <c r="Q304" s="107"/>
      <c r="R304" s="107"/>
      <c r="S304" s="107"/>
      <c r="T304" s="107"/>
      <c r="U304" s="107"/>
      <c r="V304" s="107"/>
      <c r="W304" s="108"/>
    </row>
    <row r="305" spans="1:23" s="5" customFormat="1" ht="11.25" customHeight="1" x14ac:dyDescent="0.15">
      <c r="A305" s="96">
        <v>134</v>
      </c>
      <c r="B305" s="97"/>
      <c r="C305" s="98"/>
      <c r="D305" s="97"/>
      <c r="E305" s="99"/>
      <c r="F305" s="98"/>
      <c r="G305" s="100"/>
      <c r="H305" s="100"/>
      <c r="I305" s="101"/>
      <c r="J305" s="102"/>
      <c r="K305" s="103">
        <f t="shared" ref="K305" si="131">IFERROR(IF(G305="",I305,G305*I305),"")</f>
        <v>0</v>
      </c>
      <c r="L305" s="104"/>
      <c r="M305" s="104"/>
      <c r="N305" s="104"/>
      <c r="O305" s="105"/>
      <c r="P305" s="106"/>
      <c r="Q305" s="107"/>
      <c r="R305" s="107"/>
      <c r="S305" s="107"/>
      <c r="T305" s="107"/>
      <c r="U305" s="107"/>
      <c r="V305" s="107"/>
      <c r="W305" s="108"/>
    </row>
    <row r="306" spans="1:23" s="5" customFormat="1" ht="11.25" customHeight="1" x14ac:dyDescent="0.15">
      <c r="A306" s="96"/>
      <c r="B306" s="97"/>
      <c r="C306" s="98"/>
      <c r="D306" s="97"/>
      <c r="E306" s="99"/>
      <c r="F306" s="98"/>
      <c r="G306" s="100"/>
      <c r="H306" s="100"/>
      <c r="I306" s="101"/>
      <c r="J306" s="102"/>
      <c r="K306" s="103"/>
      <c r="L306" s="104"/>
      <c r="M306" s="104"/>
      <c r="N306" s="104"/>
      <c r="O306" s="105"/>
      <c r="P306" s="106"/>
      <c r="Q306" s="107"/>
      <c r="R306" s="107"/>
      <c r="S306" s="107"/>
      <c r="T306" s="107"/>
      <c r="U306" s="107"/>
      <c r="V306" s="107"/>
      <c r="W306" s="108"/>
    </row>
    <row r="307" spans="1:23" s="5" customFormat="1" ht="11.25" customHeight="1" x14ac:dyDescent="0.15">
      <c r="A307" s="96">
        <v>135</v>
      </c>
      <c r="B307" s="97"/>
      <c r="C307" s="98"/>
      <c r="D307" s="97"/>
      <c r="E307" s="99"/>
      <c r="F307" s="98"/>
      <c r="G307" s="100"/>
      <c r="H307" s="100"/>
      <c r="I307" s="101"/>
      <c r="J307" s="102"/>
      <c r="K307" s="103">
        <f t="shared" ref="K307" si="132">IFERROR(IF(G307="",I307,G307*I307),"")</f>
        <v>0</v>
      </c>
      <c r="L307" s="104"/>
      <c r="M307" s="104"/>
      <c r="N307" s="104"/>
      <c r="O307" s="105"/>
      <c r="P307" s="106"/>
      <c r="Q307" s="107"/>
      <c r="R307" s="107"/>
      <c r="S307" s="107"/>
      <c r="T307" s="107"/>
      <c r="U307" s="107"/>
      <c r="V307" s="107"/>
      <c r="W307" s="108"/>
    </row>
    <row r="308" spans="1:23" s="5" customFormat="1" ht="11.25" customHeight="1" x14ac:dyDescent="0.15">
      <c r="A308" s="96"/>
      <c r="B308" s="97"/>
      <c r="C308" s="98"/>
      <c r="D308" s="97"/>
      <c r="E308" s="99"/>
      <c r="F308" s="98"/>
      <c r="G308" s="100"/>
      <c r="H308" s="100"/>
      <c r="I308" s="101"/>
      <c r="J308" s="102"/>
      <c r="K308" s="103"/>
      <c r="L308" s="104"/>
      <c r="M308" s="104"/>
      <c r="N308" s="104"/>
      <c r="O308" s="105"/>
      <c r="P308" s="106"/>
      <c r="Q308" s="107"/>
      <c r="R308" s="107"/>
      <c r="S308" s="107"/>
      <c r="T308" s="107"/>
      <c r="U308" s="107"/>
      <c r="V308" s="107"/>
      <c r="W308" s="108"/>
    </row>
    <row r="309" spans="1:23" s="5" customFormat="1" ht="11.25" customHeight="1" x14ac:dyDescent="0.15">
      <c r="A309" s="96">
        <v>136</v>
      </c>
      <c r="B309" s="97"/>
      <c r="C309" s="98"/>
      <c r="D309" s="97"/>
      <c r="E309" s="99"/>
      <c r="F309" s="98"/>
      <c r="G309" s="100"/>
      <c r="H309" s="100"/>
      <c r="I309" s="101"/>
      <c r="J309" s="102"/>
      <c r="K309" s="103">
        <f t="shared" ref="K309" si="133">IFERROR(IF(G309="",I309,G309*I309),"")</f>
        <v>0</v>
      </c>
      <c r="L309" s="104"/>
      <c r="M309" s="104"/>
      <c r="N309" s="104"/>
      <c r="O309" s="105"/>
      <c r="P309" s="106"/>
      <c r="Q309" s="107"/>
      <c r="R309" s="107"/>
      <c r="S309" s="107"/>
      <c r="T309" s="107"/>
      <c r="U309" s="107"/>
      <c r="V309" s="107"/>
      <c r="W309" s="108"/>
    </row>
    <row r="310" spans="1:23" s="5" customFormat="1" ht="11.25" customHeight="1" x14ac:dyDescent="0.15">
      <c r="A310" s="96"/>
      <c r="B310" s="97"/>
      <c r="C310" s="98"/>
      <c r="D310" s="97"/>
      <c r="E310" s="99"/>
      <c r="F310" s="98"/>
      <c r="G310" s="100"/>
      <c r="H310" s="100"/>
      <c r="I310" s="101"/>
      <c r="J310" s="102"/>
      <c r="K310" s="103"/>
      <c r="L310" s="104"/>
      <c r="M310" s="104"/>
      <c r="N310" s="104"/>
      <c r="O310" s="105"/>
      <c r="P310" s="106"/>
      <c r="Q310" s="107"/>
      <c r="R310" s="107"/>
      <c r="S310" s="107"/>
      <c r="T310" s="107"/>
      <c r="U310" s="107"/>
      <c r="V310" s="107"/>
      <c r="W310" s="108"/>
    </row>
    <row r="311" spans="1:23" s="5" customFormat="1" ht="11.25" customHeight="1" x14ac:dyDescent="0.15">
      <c r="A311" s="96">
        <v>137</v>
      </c>
      <c r="B311" s="97"/>
      <c r="C311" s="98"/>
      <c r="D311" s="97"/>
      <c r="E311" s="99"/>
      <c r="F311" s="98"/>
      <c r="G311" s="100"/>
      <c r="H311" s="100"/>
      <c r="I311" s="101"/>
      <c r="J311" s="102"/>
      <c r="K311" s="103">
        <f t="shared" ref="K311" si="134">IFERROR(IF(G311="",I311,G311*I311),"")</f>
        <v>0</v>
      </c>
      <c r="L311" s="104"/>
      <c r="M311" s="104"/>
      <c r="N311" s="104"/>
      <c r="O311" s="105"/>
      <c r="P311" s="106"/>
      <c r="Q311" s="107"/>
      <c r="R311" s="107"/>
      <c r="S311" s="107"/>
      <c r="T311" s="107"/>
      <c r="U311" s="107"/>
      <c r="V311" s="107"/>
      <c r="W311" s="108"/>
    </row>
    <row r="312" spans="1:23" s="5" customFormat="1" ht="11.25" customHeight="1" x14ac:dyDescent="0.15">
      <c r="A312" s="96"/>
      <c r="B312" s="97"/>
      <c r="C312" s="98"/>
      <c r="D312" s="97"/>
      <c r="E312" s="99"/>
      <c r="F312" s="98"/>
      <c r="G312" s="100"/>
      <c r="H312" s="100"/>
      <c r="I312" s="101"/>
      <c r="J312" s="102"/>
      <c r="K312" s="103"/>
      <c r="L312" s="104"/>
      <c r="M312" s="104"/>
      <c r="N312" s="104"/>
      <c r="O312" s="105"/>
      <c r="P312" s="106"/>
      <c r="Q312" s="107"/>
      <c r="R312" s="107"/>
      <c r="S312" s="107"/>
      <c r="T312" s="107"/>
      <c r="U312" s="107"/>
      <c r="V312" s="107"/>
      <c r="W312" s="108"/>
    </row>
    <row r="313" spans="1:23" s="5" customFormat="1" ht="11.25" customHeight="1" x14ac:dyDescent="0.15">
      <c r="A313" s="96">
        <v>138</v>
      </c>
      <c r="B313" s="97"/>
      <c r="C313" s="98"/>
      <c r="D313" s="97"/>
      <c r="E313" s="99"/>
      <c r="F313" s="98"/>
      <c r="G313" s="100"/>
      <c r="H313" s="100"/>
      <c r="I313" s="101"/>
      <c r="J313" s="102"/>
      <c r="K313" s="103">
        <f t="shared" ref="K313" si="135">IFERROR(IF(G313="",I313,G313*I313),"")</f>
        <v>0</v>
      </c>
      <c r="L313" s="104"/>
      <c r="M313" s="104"/>
      <c r="N313" s="104"/>
      <c r="O313" s="105"/>
      <c r="P313" s="106"/>
      <c r="Q313" s="107"/>
      <c r="R313" s="107"/>
      <c r="S313" s="107"/>
      <c r="T313" s="107"/>
      <c r="U313" s="107"/>
      <c r="V313" s="107"/>
      <c r="W313" s="108"/>
    </row>
    <row r="314" spans="1:23" s="5" customFormat="1" ht="11.25" customHeight="1" x14ac:dyDescent="0.15">
      <c r="A314" s="96"/>
      <c r="B314" s="97"/>
      <c r="C314" s="98"/>
      <c r="D314" s="97"/>
      <c r="E314" s="99"/>
      <c r="F314" s="98"/>
      <c r="G314" s="100"/>
      <c r="H314" s="100"/>
      <c r="I314" s="101"/>
      <c r="J314" s="102"/>
      <c r="K314" s="103"/>
      <c r="L314" s="104"/>
      <c r="M314" s="104"/>
      <c r="N314" s="104"/>
      <c r="O314" s="105"/>
      <c r="P314" s="106"/>
      <c r="Q314" s="107"/>
      <c r="R314" s="107"/>
      <c r="S314" s="107"/>
      <c r="T314" s="107"/>
      <c r="U314" s="107"/>
      <c r="V314" s="107"/>
      <c r="W314" s="108"/>
    </row>
    <row r="315" spans="1:23" s="5" customFormat="1" ht="11.25" customHeight="1" x14ac:dyDescent="0.15">
      <c r="A315" s="96">
        <v>139</v>
      </c>
      <c r="B315" s="97"/>
      <c r="C315" s="98"/>
      <c r="D315" s="97"/>
      <c r="E315" s="99"/>
      <c r="F315" s="98"/>
      <c r="G315" s="100"/>
      <c r="H315" s="100"/>
      <c r="I315" s="101"/>
      <c r="J315" s="102"/>
      <c r="K315" s="103">
        <f t="shared" ref="K315" si="136">IFERROR(IF(G315="",I315,G315*I315),"")</f>
        <v>0</v>
      </c>
      <c r="L315" s="104"/>
      <c r="M315" s="104"/>
      <c r="N315" s="104"/>
      <c r="O315" s="105"/>
      <c r="P315" s="106"/>
      <c r="Q315" s="107"/>
      <c r="R315" s="107"/>
      <c r="S315" s="107"/>
      <c r="T315" s="107"/>
      <c r="U315" s="107"/>
      <c r="V315" s="107"/>
      <c r="W315" s="108"/>
    </row>
    <row r="316" spans="1:23" s="5" customFormat="1" ht="11.25" customHeight="1" x14ac:dyDescent="0.15">
      <c r="A316" s="96"/>
      <c r="B316" s="97"/>
      <c r="C316" s="98"/>
      <c r="D316" s="97"/>
      <c r="E316" s="99"/>
      <c r="F316" s="98"/>
      <c r="G316" s="100"/>
      <c r="H316" s="100"/>
      <c r="I316" s="101"/>
      <c r="J316" s="102"/>
      <c r="K316" s="103"/>
      <c r="L316" s="104"/>
      <c r="M316" s="104"/>
      <c r="N316" s="104"/>
      <c r="O316" s="105"/>
      <c r="P316" s="106"/>
      <c r="Q316" s="107"/>
      <c r="R316" s="107"/>
      <c r="S316" s="107"/>
      <c r="T316" s="107"/>
      <c r="U316" s="107"/>
      <c r="V316" s="107"/>
      <c r="W316" s="108"/>
    </row>
    <row r="317" spans="1:23" s="5" customFormat="1" ht="11.25" customHeight="1" x14ac:dyDescent="0.15">
      <c r="A317" s="96">
        <v>140</v>
      </c>
      <c r="B317" s="97"/>
      <c r="C317" s="98"/>
      <c r="D317" s="97"/>
      <c r="E317" s="99"/>
      <c r="F317" s="98"/>
      <c r="G317" s="100"/>
      <c r="H317" s="100"/>
      <c r="I317" s="101"/>
      <c r="J317" s="102"/>
      <c r="K317" s="103">
        <f t="shared" ref="K317" si="137">IFERROR(IF(G317="",I317,G317*I317),"")</f>
        <v>0</v>
      </c>
      <c r="L317" s="104"/>
      <c r="M317" s="104"/>
      <c r="N317" s="104"/>
      <c r="O317" s="105"/>
      <c r="P317" s="106"/>
      <c r="Q317" s="107"/>
      <c r="R317" s="107"/>
      <c r="S317" s="107"/>
      <c r="T317" s="107"/>
      <c r="U317" s="107"/>
      <c r="V317" s="107"/>
      <c r="W317" s="108"/>
    </row>
    <row r="318" spans="1:23" s="5" customFormat="1" ht="11.25" customHeight="1" x14ac:dyDescent="0.15">
      <c r="A318" s="96"/>
      <c r="B318" s="97"/>
      <c r="C318" s="98"/>
      <c r="D318" s="97"/>
      <c r="E318" s="99"/>
      <c r="F318" s="98"/>
      <c r="G318" s="100"/>
      <c r="H318" s="100"/>
      <c r="I318" s="101"/>
      <c r="J318" s="102"/>
      <c r="K318" s="103"/>
      <c r="L318" s="104"/>
      <c r="M318" s="104"/>
      <c r="N318" s="104"/>
      <c r="O318" s="105"/>
      <c r="P318" s="106"/>
      <c r="Q318" s="107"/>
      <c r="R318" s="107"/>
      <c r="S318" s="107"/>
      <c r="T318" s="107"/>
      <c r="U318" s="107"/>
      <c r="V318" s="107"/>
      <c r="W318" s="108"/>
    </row>
    <row r="319" spans="1:23" s="5" customFormat="1" ht="11.25" customHeight="1" x14ac:dyDescent="0.15">
      <c r="A319" s="96">
        <v>141</v>
      </c>
      <c r="B319" s="97"/>
      <c r="C319" s="98"/>
      <c r="D319" s="97"/>
      <c r="E319" s="99"/>
      <c r="F319" s="98"/>
      <c r="G319" s="100"/>
      <c r="H319" s="100"/>
      <c r="I319" s="101"/>
      <c r="J319" s="102"/>
      <c r="K319" s="103">
        <f t="shared" ref="K319" si="138">IFERROR(IF(G319="",I319,G319*I319),"")</f>
        <v>0</v>
      </c>
      <c r="L319" s="104"/>
      <c r="M319" s="104"/>
      <c r="N319" s="104"/>
      <c r="O319" s="105"/>
      <c r="P319" s="106"/>
      <c r="Q319" s="107"/>
      <c r="R319" s="107"/>
      <c r="S319" s="107"/>
      <c r="T319" s="107"/>
      <c r="U319" s="107"/>
      <c r="V319" s="107"/>
      <c r="W319" s="108"/>
    </row>
    <row r="320" spans="1:23" s="5" customFormat="1" ht="11.25" customHeight="1" x14ac:dyDescent="0.15">
      <c r="A320" s="96"/>
      <c r="B320" s="97"/>
      <c r="C320" s="98"/>
      <c r="D320" s="97"/>
      <c r="E320" s="99"/>
      <c r="F320" s="98"/>
      <c r="G320" s="100"/>
      <c r="H320" s="100"/>
      <c r="I320" s="101"/>
      <c r="J320" s="102"/>
      <c r="K320" s="103"/>
      <c r="L320" s="104"/>
      <c r="M320" s="104"/>
      <c r="N320" s="104"/>
      <c r="O320" s="105"/>
      <c r="P320" s="106"/>
      <c r="Q320" s="107"/>
      <c r="R320" s="107"/>
      <c r="S320" s="107"/>
      <c r="T320" s="107"/>
      <c r="U320" s="107"/>
      <c r="V320" s="107"/>
      <c r="W320" s="108"/>
    </row>
    <row r="321" spans="1:23" s="5" customFormat="1" ht="11.25" customHeight="1" x14ac:dyDescent="0.15">
      <c r="A321" s="96">
        <v>142</v>
      </c>
      <c r="B321" s="97"/>
      <c r="C321" s="98"/>
      <c r="D321" s="97"/>
      <c r="E321" s="99"/>
      <c r="F321" s="98"/>
      <c r="G321" s="100"/>
      <c r="H321" s="100"/>
      <c r="I321" s="101"/>
      <c r="J321" s="102"/>
      <c r="K321" s="103">
        <f t="shared" ref="K321" si="139">IFERROR(IF(G321="",I321,G321*I321),"")</f>
        <v>0</v>
      </c>
      <c r="L321" s="104"/>
      <c r="M321" s="104"/>
      <c r="N321" s="104"/>
      <c r="O321" s="105"/>
      <c r="P321" s="106"/>
      <c r="Q321" s="107"/>
      <c r="R321" s="107"/>
      <c r="S321" s="107"/>
      <c r="T321" s="107"/>
      <c r="U321" s="107"/>
      <c r="V321" s="107"/>
      <c r="W321" s="108"/>
    </row>
    <row r="322" spans="1:23" s="5" customFormat="1" ht="11.25" customHeight="1" x14ac:dyDescent="0.15">
      <c r="A322" s="96"/>
      <c r="B322" s="97"/>
      <c r="C322" s="98"/>
      <c r="D322" s="97"/>
      <c r="E322" s="99"/>
      <c r="F322" s="98"/>
      <c r="G322" s="100"/>
      <c r="H322" s="100"/>
      <c r="I322" s="101"/>
      <c r="J322" s="102"/>
      <c r="K322" s="103"/>
      <c r="L322" s="104"/>
      <c r="M322" s="104"/>
      <c r="N322" s="104"/>
      <c r="O322" s="105"/>
      <c r="P322" s="106"/>
      <c r="Q322" s="107"/>
      <c r="R322" s="107"/>
      <c r="S322" s="107"/>
      <c r="T322" s="107"/>
      <c r="U322" s="107"/>
      <c r="V322" s="107"/>
      <c r="W322" s="108"/>
    </row>
    <row r="323" spans="1:23" s="5" customFormat="1" ht="11.25" customHeight="1" x14ac:dyDescent="0.15">
      <c r="A323" s="96">
        <v>143</v>
      </c>
      <c r="B323" s="97"/>
      <c r="C323" s="98"/>
      <c r="D323" s="97"/>
      <c r="E323" s="99"/>
      <c r="F323" s="98"/>
      <c r="G323" s="100"/>
      <c r="H323" s="100"/>
      <c r="I323" s="101"/>
      <c r="J323" s="102"/>
      <c r="K323" s="103">
        <f t="shared" ref="K323" si="140">IFERROR(IF(G323="",I323,G323*I323),"")</f>
        <v>0</v>
      </c>
      <c r="L323" s="104"/>
      <c r="M323" s="104"/>
      <c r="N323" s="104"/>
      <c r="O323" s="105"/>
      <c r="P323" s="106"/>
      <c r="Q323" s="107"/>
      <c r="R323" s="107"/>
      <c r="S323" s="107"/>
      <c r="T323" s="107"/>
      <c r="U323" s="107"/>
      <c r="V323" s="107"/>
      <c r="W323" s="108"/>
    </row>
    <row r="324" spans="1:23" s="5" customFormat="1" ht="11.25" customHeight="1" x14ac:dyDescent="0.15">
      <c r="A324" s="96"/>
      <c r="B324" s="97"/>
      <c r="C324" s="98"/>
      <c r="D324" s="97"/>
      <c r="E324" s="99"/>
      <c r="F324" s="98"/>
      <c r="G324" s="100"/>
      <c r="H324" s="100"/>
      <c r="I324" s="101"/>
      <c r="J324" s="102"/>
      <c r="K324" s="103"/>
      <c r="L324" s="104"/>
      <c r="M324" s="104"/>
      <c r="N324" s="104"/>
      <c r="O324" s="105"/>
      <c r="P324" s="106"/>
      <c r="Q324" s="107"/>
      <c r="R324" s="107"/>
      <c r="S324" s="107"/>
      <c r="T324" s="107"/>
      <c r="U324" s="107"/>
      <c r="V324" s="107"/>
      <c r="W324" s="108"/>
    </row>
    <row r="325" spans="1:23" s="5" customFormat="1" ht="11.25" customHeight="1" x14ac:dyDescent="0.15">
      <c r="A325" s="96">
        <v>144</v>
      </c>
      <c r="B325" s="97"/>
      <c r="C325" s="98"/>
      <c r="D325" s="97"/>
      <c r="E325" s="99"/>
      <c r="F325" s="98"/>
      <c r="G325" s="100"/>
      <c r="H325" s="100"/>
      <c r="I325" s="101"/>
      <c r="J325" s="102"/>
      <c r="K325" s="103">
        <f t="shared" ref="K325" si="141">IFERROR(IF(G325="",I325,G325*I325),"")</f>
        <v>0</v>
      </c>
      <c r="L325" s="104"/>
      <c r="M325" s="104"/>
      <c r="N325" s="104"/>
      <c r="O325" s="105"/>
      <c r="P325" s="106"/>
      <c r="Q325" s="107"/>
      <c r="R325" s="107"/>
      <c r="S325" s="107"/>
      <c r="T325" s="107"/>
      <c r="U325" s="107"/>
      <c r="V325" s="107"/>
      <c r="W325" s="108"/>
    </row>
    <row r="326" spans="1:23" s="5" customFormat="1" ht="11.25" customHeight="1" x14ac:dyDescent="0.15">
      <c r="A326" s="96"/>
      <c r="B326" s="97"/>
      <c r="C326" s="98"/>
      <c r="D326" s="97"/>
      <c r="E326" s="99"/>
      <c r="F326" s="98"/>
      <c r="G326" s="100"/>
      <c r="H326" s="100"/>
      <c r="I326" s="101"/>
      <c r="J326" s="102"/>
      <c r="K326" s="103"/>
      <c r="L326" s="104"/>
      <c r="M326" s="104"/>
      <c r="N326" s="104"/>
      <c r="O326" s="105"/>
      <c r="P326" s="106"/>
      <c r="Q326" s="107"/>
      <c r="R326" s="107"/>
      <c r="S326" s="107"/>
      <c r="T326" s="107"/>
      <c r="U326" s="107"/>
      <c r="V326" s="107"/>
      <c r="W326" s="108"/>
    </row>
    <row r="327" spans="1:23" s="5" customFormat="1" ht="11.25" customHeight="1" x14ac:dyDescent="0.15">
      <c r="A327" s="96">
        <v>145</v>
      </c>
      <c r="B327" s="97"/>
      <c r="C327" s="98"/>
      <c r="D327" s="97"/>
      <c r="E327" s="99"/>
      <c r="F327" s="98"/>
      <c r="G327" s="100"/>
      <c r="H327" s="100"/>
      <c r="I327" s="101"/>
      <c r="J327" s="102"/>
      <c r="K327" s="103">
        <f t="shared" ref="K327" si="142">IFERROR(IF(G327="",I327,G327*I327),"")</f>
        <v>0</v>
      </c>
      <c r="L327" s="104"/>
      <c r="M327" s="104"/>
      <c r="N327" s="104"/>
      <c r="O327" s="105"/>
      <c r="P327" s="106"/>
      <c r="Q327" s="107"/>
      <c r="R327" s="107"/>
      <c r="S327" s="107"/>
      <c r="T327" s="107"/>
      <c r="U327" s="107"/>
      <c r="V327" s="107"/>
      <c r="W327" s="108"/>
    </row>
    <row r="328" spans="1:23" s="5" customFormat="1" ht="11.25" customHeight="1" x14ac:dyDescent="0.15">
      <c r="A328" s="96"/>
      <c r="B328" s="97"/>
      <c r="C328" s="98"/>
      <c r="D328" s="97"/>
      <c r="E328" s="99"/>
      <c r="F328" s="98"/>
      <c r="G328" s="100"/>
      <c r="H328" s="100"/>
      <c r="I328" s="101"/>
      <c r="J328" s="102"/>
      <c r="K328" s="103"/>
      <c r="L328" s="104"/>
      <c r="M328" s="104"/>
      <c r="N328" s="104"/>
      <c r="O328" s="105"/>
      <c r="P328" s="106"/>
      <c r="Q328" s="107"/>
      <c r="R328" s="107"/>
      <c r="S328" s="107"/>
      <c r="T328" s="107"/>
      <c r="U328" s="107"/>
      <c r="V328" s="107"/>
      <c r="W328" s="108"/>
    </row>
    <row r="329" spans="1:23" s="5" customFormat="1" ht="11.25" customHeight="1" x14ac:dyDescent="0.15">
      <c r="A329" s="96">
        <v>146</v>
      </c>
      <c r="B329" s="97"/>
      <c r="C329" s="98"/>
      <c r="D329" s="97"/>
      <c r="E329" s="99"/>
      <c r="F329" s="98"/>
      <c r="G329" s="100"/>
      <c r="H329" s="100"/>
      <c r="I329" s="101"/>
      <c r="J329" s="102"/>
      <c r="K329" s="103">
        <f t="shared" ref="K329" si="143">IFERROR(IF(G329="",I329,G329*I329),"")</f>
        <v>0</v>
      </c>
      <c r="L329" s="104"/>
      <c r="M329" s="104"/>
      <c r="N329" s="104"/>
      <c r="O329" s="105"/>
      <c r="P329" s="106"/>
      <c r="Q329" s="107"/>
      <c r="R329" s="107"/>
      <c r="S329" s="107"/>
      <c r="T329" s="107"/>
      <c r="U329" s="107"/>
      <c r="V329" s="107"/>
      <c r="W329" s="108"/>
    </row>
    <row r="330" spans="1:23" s="5" customFormat="1" ht="11.25" customHeight="1" x14ac:dyDescent="0.15">
      <c r="A330" s="96"/>
      <c r="B330" s="97"/>
      <c r="C330" s="98"/>
      <c r="D330" s="97"/>
      <c r="E330" s="99"/>
      <c r="F330" s="98"/>
      <c r="G330" s="100"/>
      <c r="H330" s="100"/>
      <c r="I330" s="101"/>
      <c r="J330" s="102"/>
      <c r="K330" s="103"/>
      <c r="L330" s="104"/>
      <c r="M330" s="104"/>
      <c r="N330" s="104"/>
      <c r="O330" s="105"/>
      <c r="P330" s="106"/>
      <c r="Q330" s="107"/>
      <c r="R330" s="107"/>
      <c r="S330" s="107"/>
      <c r="T330" s="107"/>
      <c r="U330" s="107"/>
      <c r="V330" s="107"/>
      <c r="W330" s="108"/>
    </row>
    <row r="331" spans="1:23" s="5" customFormat="1" ht="11.25" customHeight="1" x14ac:dyDescent="0.15">
      <c r="A331" s="96">
        <v>147</v>
      </c>
      <c r="B331" s="97"/>
      <c r="C331" s="98"/>
      <c r="D331" s="97"/>
      <c r="E331" s="99"/>
      <c r="F331" s="98"/>
      <c r="G331" s="100"/>
      <c r="H331" s="100"/>
      <c r="I331" s="101"/>
      <c r="J331" s="102"/>
      <c r="K331" s="103">
        <f t="shared" ref="K331" si="144">IFERROR(IF(G331="",I331,G331*I331),"")</f>
        <v>0</v>
      </c>
      <c r="L331" s="104"/>
      <c r="M331" s="104"/>
      <c r="N331" s="104"/>
      <c r="O331" s="105"/>
      <c r="P331" s="106"/>
      <c r="Q331" s="107"/>
      <c r="R331" s="107"/>
      <c r="S331" s="107"/>
      <c r="T331" s="107"/>
      <c r="U331" s="107"/>
      <c r="V331" s="107"/>
      <c r="W331" s="108"/>
    </row>
    <row r="332" spans="1:23" s="5" customFormat="1" ht="11.25" customHeight="1" x14ac:dyDescent="0.15">
      <c r="A332" s="96"/>
      <c r="B332" s="97"/>
      <c r="C332" s="98"/>
      <c r="D332" s="97"/>
      <c r="E332" s="99"/>
      <c r="F332" s="98"/>
      <c r="G332" s="100"/>
      <c r="H332" s="100"/>
      <c r="I332" s="101"/>
      <c r="J332" s="102"/>
      <c r="K332" s="103"/>
      <c r="L332" s="104"/>
      <c r="M332" s="104"/>
      <c r="N332" s="104"/>
      <c r="O332" s="105"/>
      <c r="P332" s="106"/>
      <c r="Q332" s="107"/>
      <c r="R332" s="107"/>
      <c r="S332" s="107"/>
      <c r="T332" s="107"/>
      <c r="U332" s="107"/>
      <c r="V332" s="107"/>
      <c r="W332" s="108"/>
    </row>
    <row r="333" spans="1:23" s="5" customFormat="1" ht="11.25" customHeight="1" x14ac:dyDescent="0.15">
      <c r="A333" s="96">
        <v>148</v>
      </c>
      <c r="B333" s="97"/>
      <c r="C333" s="98"/>
      <c r="D333" s="97"/>
      <c r="E333" s="99"/>
      <c r="F333" s="98"/>
      <c r="G333" s="100"/>
      <c r="H333" s="100"/>
      <c r="I333" s="101"/>
      <c r="J333" s="102"/>
      <c r="K333" s="103">
        <f t="shared" ref="K333" si="145">IFERROR(IF(G333="",I333,G333*I333),"")</f>
        <v>0</v>
      </c>
      <c r="L333" s="104"/>
      <c r="M333" s="104"/>
      <c r="N333" s="104"/>
      <c r="O333" s="105"/>
      <c r="P333" s="106"/>
      <c r="Q333" s="107"/>
      <c r="R333" s="107"/>
      <c r="S333" s="107"/>
      <c r="T333" s="107"/>
      <c r="U333" s="107"/>
      <c r="V333" s="107"/>
      <c r="W333" s="108"/>
    </row>
    <row r="334" spans="1:23" s="5" customFormat="1" ht="11.25" customHeight="1" x14ac:dyDescent="0.15">
      <c r="A334" s="96"/>
      <c r="B334" s="97"/>
      <c r="C334" s="98"/>
      <c r="D334" s="97"/>
      <c r="E334" s="99"/>
      <c r="F334" s="98"/>
      <c r="G334" s="100"/>
      <c r="H334" s="100"/>
      <c r="I334" s="101"/>
      <c r="J334" s="102"/>
      <c r="K334" s="103"/>
      <c r="L334" s="104"/>
      <c r="M334" s="104"/>
      <c r="N334" s="104"/>
      <c r="O334" s="105"/>
      <c r="P334" s="106"/>
      <c r="Q334" s="107"/>
      <c r="R334" s="107"/>
      <c r="S334" s="107"/>
      <c r="T334" s="107"/>
      <c r="U334" s="107"/>
      <c r="V334" s="107"/>
      <c r="W334" s="108"/>
    </row>
    <row r="335" spans="1:23" s="5" customFormat="1" ht="11.25" customHeight="1" x14ac:dyDescent="0.15">
      <c r="A335" s="96">
        <v>149</v>
      </c>
      <c r="B335" s="97"/>
      <c r="C335" s="98"/>
      <c r="D335" s="97"/>
      <c r="E335" s="99"/>
      <c r="F335" s="98"/>
      <c r="G335" s="100"/>
      <c r="H335" s="100"/>
      <c r="I335" s="101"/>
      <c r="J335" s="102"/>
      <c r="K335" s="103">
        <f t="shared" ref="K335" si="146">IFERROR(IF(G335="",I335,G335*I335),"")</f>
        <v>0</v>
      </c>
      <c r="L335" s="104"/>
      <c r="M335" s="104"/>
      <c r="N335" s="104"/>
      <c r="O335" s="105"/>
      <c r="P335" s="106"/>
      <c r="Q335" s="107"/>
      <c r="R335" s="107"/>
      <c r="S335" s="107"/>
      <c r="T335" s="107"/>
      <c r="U335" s="107"/>
      <c r="V335" s="107"/>
      <c r="W335" s="108"/>
    </row>
    <row r="336" spans="1:23" s="5" customFormat="1" ht="11.25" customHeight="1" x14ac:dyDescent="0.15">
      <c r="A336" s="96"/>
      <c r="B336" s="97"/>
      <c r="C336" s="98"/>
      <c r="D336" s="97"/>
      <c r="E336" s="99"/>
      <c r="F336" s="98"/>
      <c r="G336" s="100"/>
      <c r="H336" s="100"/>
      <c r="I336" s="101"/>
      <c r="J336" s="102"/>
      <c r="K336" s="103"/>
      <c r="L336" s="104"/>
      <c r="M336" s="104"/>
      <c r="N336" s="104"/>
      <c r="O336" s="105"/>
      <c r="P336" s="106"/>
      <c r="Q336" s="107"/>
      <c r="R336" s="107"/>
      <c r="S336" s="107"/>
      <c r="T336" s="107"/>
      <c r="U336" s="107"/>
      <c r="V336" s="107"/>
      <c r="W336" s="108"/>
    </row>
    <row r="337" spans="1:23" s="5" customFormat="1" ht="11.25" customHeight="1" x14ac:dyDescent="0.15">
      <c r="A337" s="96">
        <v>150</v>
      </c>
      <c r="B337" s="97"/>
      <c r="C337" s="98"/>
      <c r="D337" s="97"/>
      <c r="E337" s="99"/>
      <c r="F337" s="98"/>
      <c r="G337" s="100"/>
      <c r="H337" s="100"/>
      <c r="I337" s="101"/>
      <c r="J337" s="102"/>
      <c r="K337" s="103">
        <f t="shared" ref="K337" si="147">IFERROR(IF(G337="",I337,G337*I337),"")</f>
        <v>0</v>
      </c>
      <c r="L337" s="104"/>
      <c r="M337" s="104"/>
      <c r="N337" s="104"/>
      <c r="O337" s="105"/>
      <c r="P337" s="106"/>
      <c r="Q337" s="107"/>
      <c r="R337" s="107"/>
      <c r="S337" s="107"/>
      <c r="T337" s="107"/>
      <c r="U337" s="107"/>
      <c r="V337" s="107"/>
      <c r="W337" s="108"/>
    </row>
    <row r="338" spans="1:23" s="5" customFormat="1" ht="11.25" customHeight="1" x14ac:dyDescent="0.15">
      <c r="A338" s="96"/>
      <c r="B338" s="97"/>
      <c r="C338" s="98"/>
      <c r="D338" s="97"/>
      <c r="E338" s="99"/>
      <c r="F338" s="98"/>
      <c r="G338" s="100"/>
      <c r="H338" s="100"/>
      <c r="I338" s="101"/>
      <c r="J338" s="102"/>
      <c r="K338" s="103"/>
      <c r="L338" s="104"/>
      <c r="M338" s="104"/>
      <c r="N338" s="104"/>
      <c r="O338" s="105"/>
      <c r="P338" s="106"/>
      <c r="Q338" s="107"/>
      <c r="R338" s="107"/>
      <c r="S338" s="107"/>
      <c r="T338" s="107"/>
      <c r="U338" s="107"/>
      <c r="V338" s="107"/>
      <c r="W338" s="108"/>
    </row>
    <row r="339" spans="1:23" s="5" customFormat="1" ht="11.25" customHeight="1" x14ac:dyDescent="0.15">
      <c r="A339" s="96">
        <v>151</v>
      </c>
      <c r="B339" s="97"/>
      <c r="C339" s="98"/>
      <c r="D339" s="97"/>
      <c r="E339" s="99"/>
      <c r="F339" s="98"/>
      <c r="G339" s="100"/>
      <c r="H339" s="100"/>
      <c r="I339" s="101"/>
      <c r="J339" s="102"/>
      <c r="K339" s="103">
        <f t="shared" ref="K339" si="148">IFERROR(IF(G339="",I339,G339*I339),"")</f>
        <v>0</v>
      </c>
      <c r="L339" s="104"/>
      <c r="M339" s="104"/>
      <c r="N339" s="104"/>
      <c r="O339" s="105"/>
      <c r="P339" s="106"/>
      <c r="Q339" s="107"/>
      <c r="R339" s="107"/>
      <c r="S339" s="107"/>
      <c r="T339" s="107"/>
      <c r="U339" s="107"/>
      <c r="V339" s="107"/>
      <c r="W339" s="108"/>
    </row>
    <row r="340" spans="1:23" s="5" customFormat="1" ht="11.25" customHeight="1" x14ac:dyDescent="0.15">
      <c r="A340" s="96"/>
      <c r="B340" s="97"/>
      <c r="C340" s="98"/>
      <c r="D340" s="97"/>
      <c r="E340" s="99"/>
      <c r="F340" s="98"/>
      <c r="G340" s="100"/>
      <c r="H340" s="100"/>
      <c r="I340" s="101"/>
      <c r="J340" s="102"/>
      <c r="K340" s="103"/>
      <c r="L340" s="104"/>
      <c r="M340" s="104"/>
      <c r="N340" s="104"/>
      <c r="O340" s="105"/>
      <c r="P340" s="106"/>
      <c r="Q340" s="107"/>
      <c r="R340" s="107"/>
      <c r="S340" s="107"/>
      <c r="T340" s="107"/>
      <c r="U340" s="107"/>
      <c r="V340" s="107"/>
      <c r="W340" s="108"/>
    </row>
    <row r="341" spans="1:23" s="5" customFormat="1" ht="11.25" customHeight="1" x14ac:dyDescent="0.15">
      <c r="A341" s="96">
        <v>152</v>
      </c>
      <c r="B341" s="97"/>
      <c r="C341" s="98"/>
      <c r="D341" s="97"/>
      <c r="E341" s="99"/>
      <c r="F341" s="98"/>
      <c r="G341" s="100"/>
      <c r="H341" s="100"/>
      <c r="I341" s="101"/>
      <c r="J341" s="102"/>
      <c r="K341" s="103">
        <f t="shared" ref="K341" si="149">IFERROR(IF(G341="",I341,G341*I341),"")</f>
        <v>0</v>
      </c>
      <c r="L341" s="104"/>
      <c r="M341" s="104"/>
      <c r="N341" s="104"/>
      <c r="O341" s="105"/>
      <c r="P341" s="106"/>
      <c r="Q341" s="107"/>
      <c r="R341" s="107"/>
      <c r="S341" s="107"/>
      <c r="T341" s="107"/>
      <c r="U341" s="107"/>
      <c r="V341" s="107"/>
      <c r="W341" s="108"/>
    </row>
    <row r="342" spans="1:23" s="5" customFormat="1" ht="11.25" customHeight="1" x14ac:dyDescent="0.15">
      <c r="A342" s="96"/>
      <c r="B342" s="97"/>
      <c r="C342" s="98"/>
      <c r="D342" s="97"/>
      <c r="E342" s="99"/>
      <c r="F342" s="98"/>
      <c r="G342" s="100"/>
      <c r="H342" s="100"/>
      <c r="I342" s="101"/>
      <c r="J342" s="102"/>
      <c r="K342" s="103"/>
      <c r="L342" s="104"/>
      <c r="M342" s="104"/>
      <c r="N342" s="104"/>
      <c r="O342" s="105"/>
      <c r="P342" s="106"/>
      <c r="Q342" s="107"/>
      <c r="R342" s="107"/>
      <c r="S342" s="107"/>
      <c r="T342" s="107"/>
      <c r="U342" s="107"/>
      <c r="V342" s="107"/>
      <c r="W342" s="108"/>
    </row>
    <row r="343" spans="1:23" s="5" customFormat="1" ht="11.25" customHeight="1" x14ac:dyDescent="0.15">
      <c r="A343" s="96">
        <v>153</v>
      </c>
      <c r="B343" s="97"/>
      <c r="C343" s="98"/>
      <c r="D343" s="97"/>
      <c r="E343" s="99"/>
      <c r="F343" s="98"/>
      <c r="G343" s="100"/>
      <c r="H343" s="100"/>
      <c r="I343" s="101"/>
      <c r="J343" s="102"/>
      <c r="K343" s="103">
        <f t="shared" ref="K343" si="150">IFERROR(IF(G343="",I343,G343*I343),"")</f>
        <v>0</v>
      </c>
      <c r="L343" s="104"/>
      <c r="M343" s="104"/>
      <c r="N343" s="104"/>
      <c r="O343" s="105"/>
      <c r="P343" s="106"/>
      <c r="Q343" s="107"/>
      <c r="R343" s="107"/>
      <c r="S343" s="107"/>
      <c r="T343" s="107"/>
      <c r="U343" s="107"/>
      <c r="V343" s="107"/>
      <c r="W343" s="108"/>
    </row>
    <row r="344" spans="1:23" s="5" customFormat="1" ht="11.25" customHeight="1" x14ac:dyDescent="0.15">
      <c r="A344" s="96"/>
      <c r="B344" s="97"/>
      <c r="C344" s="98"/>
      <c r="D344" s="97"/>
      <c r="E344" s="99"/>
      <c r="F344" s="98"/>
      <c r="G344" s="100"/>
      <c r="H344" s="100"/>
      <c r="I344" s="101"/>
      <c r="J344" s="102"/>
      <c r="K344" s="103"/>
      <c r="L344" s="104"/>
      <c r="M344" s="104"/>
      <c r="N344" s="104"/>
      <c r="O344" s="105"/>
      <c r="P344" s="106"/>
      <c r="Q344" s="107"/>
      <c r="R344" s="107"/>
      <c r="S344" s="107"/>
      <c r="T344" s="107"/>
      <c r="U344" s="107"/>
      <c r="V344" s="107"/>
      <c r="W344" s="108"/>
    </row>
    <row r="345" spans="1:23" s="5" customFormat="1" ht="11.25" customHeight="1" x14ac:dyDescent="0.15">
      <c r="A345" s="96">
        <v>154</v>
      </c>
      <c r="B345" s="97"/>
      <c r="C345" s="98"/>
      <c r="D345" s="97"/>
      <c r="E345" s="99"/>
      <c r="F345" s="98"/>
      <c r="G345" s="100"/>
      <c r="H345" s="100"/>
      <c r="I345" s="101"/>
      <c r="J345" s="102"/>
      <c r="K345" s="103">
        <f t="shared" ref="K345" si="151">IFERROR(IF(G345="",I345,G345*I345),"")</f>
        <v>0</v>
      </c>
      <c r="L345" s="104"/>
      <c r="M345" s="104"/>
      <c r="N345" s="104"/>
      <c r="O345" s="105"/>
      <c r="P345" s="106"/>
      <c r="Q345" s="107"/>
      <c r="R345" s="107"/>
      <c r="S345" s="107"/>
      <c r="T345" s="107"/>
      <c r="U345" s="107"/>
      <c r="V345" s="107"/>
      <c r="W345" s="108"/>
    </row>
    <row r="346" spans="1:23" s="5" customFormat="1" ht="11.25" customHeight="1" x14ac:dyDescent="0.15">
      <c r="A346" s="96"/>
      <c r="B346" s="97"/>
      <c r="C346" s="98"/>
      <c r="D346" s="97"/>
      <c r="E346" s="99"/>
      <c r="F346" s="98"/>
      <c r="G346" s="100"/>
      <c r="H346" s="100"/>
      <c r="I346" s="101"/>
      <c r="J346" s="102"/>
      <c r="K346" s="103"/>
      <c r="L346" s="104"/>
      <c r="M346" s="104"/>
      <c r="N346" s="104"/>
      <c r="O346" s="105"/>
      <c r="P346" s="106"/>
      <c r="Q346" s="107"/>
      <c r="R346" s="107"/>
      <c r="S346" s="107"/>
      <c r="T346" s="107"/>
      <c r="U346" s="107"/>
      <c r="V346" s="107"/>
      <c r="W346" s="108"/>
    </row>
    <row r="347" spans="1:23" s="5" customFormat="1" ht="11.25" customHeight="1" x14ac:dyDescent="0.15">
      <c r="A347" s="96">
        <v>155</v>
      </c>
      <c r="B347" s="97"/>
      <c r="C347" s="98"/>
      <c r="D347" s="97"/>
      <c r="E347" s="99"/>
      <c r="F347" s="98"/>
      <c r="G347" s="100"/>
      <c r="H347" s="100"/>
      <c r="I347" s="101"/>
      <c r="J347" s="102"/>
      <c r="K347" s="103">
        <f t="shared" ref="K347" si="152">IFERROR(IF(G347="",I347,G347*I347),"")</f>
        <v>0</v>
      </c>
      <c r="L347" s="104"/>
      <c r="M347" s="104"/>
      <c r="N347" s="104"/>
      <c r="O347" s="105"/>
      <c r="P347" s="106"/>
      <c r="Q347" s="107"/>
      <c r="R347" s="107"/>
      <c r="S347" s="107"/>
      <c r="T347" s="107"/>
      <c r="U347" s="107"/>
      <c r="V347" s="107"/>
      <c r="W347" s="108"/>
    </row>
    <row r="348" spans="1:23" s="5" customFormat="1" ht="11.25" customHeight="1" x14ac:dyDescent="0.15">
      <c r="A348" s="96"/>
      <c r="B348" s="97"/>
      <c r="C348" s="98"/>
      <c r="D348" s="97"/>
      <c r="E348" s="99"/>
      <c r="F348" s="98"/>
      <c r="G348" s="100"/>
      <c r="H348" s="100"/>
      <c r="I348" s="101"/>
      <c r="J348" s="102"/>
      <c r="K348" s="103"/>
      <c r="L348" s="104"/>
      <c r="M348" s="104"/>
      <c r="N348" s="104"/>
      <c r="O348" s="105"/>
      <c r="P348" s="106"/>
      <c r="Q348" s="107"/>
      <c r="R348" s="107"/>
      <c r="S348" s="107"/>
      <c r="T348" s="107"/>
      <c r="U348" s="107"/>
      <c r="V348" s="107"/>
      <c r="W348" s="108"/>
    </row>
    <row r="349" spans="1:23" s="5" customFormat="1" ht="11.25" customHeight="1" x14ac:dyDescent="0.15">
      <c r="A349" s="96">
        <v>156</v>
      </c>
      <c r="B349" s="97"/>
      <c r="C349" s="98"/>
      <c r="D349" s="97"/>
      <c r="E349" s="99"/>
      <c r="F349" s="98"/>
      <c r="G349" s="100"/>
      <c r="H349" s="100"/>
      <c r="I349" s="101"/>
      <c r="J349" s="102"/>
      <c r="K349" s="103">
        <f t="shared" ref="K349" si="153">IFERROR(IF(G349="",I349,G349*I349),"")</f>
        <v>0</v>
      </c>
      <c r="L349" s="104"/>
      <c r="M349" s="104"/>
      <c r="N349" s="104"/>
      <c r="O349" s="105"/>
      <c r="P349" s="106"/>
      <c r="Q349" s="107"/>
      <c r="R349" s="107"/>
      <c r="S349" s="107"/>
      <c r="T349" s="107"/>
      <c r="U349" s="107"/>
      <c r="V349" s="107"/>
      <c r="W349" s="108"/>
    </row>
    <row r="350" spans="1:23" s="5" customFormat="1" ht="11.25" customHeight="1" x14ac:dyDescent="0.15">
      <c r="A350" s="96"/>
      <c r="B350" s="97"/>
      <c r="C350" s="98"/>
      <c r="D350" s="97"/>
      <c r="E350" s="99"/>
      <c r="F350" s="98"/>
      <c r="G350" s="100"/>
      <c r="H350" s="100"/>
      <c r="I350" s="101"/>
      <c r="J350" s="102"/>
      <c r="K350" s="103"/>
      <c r="L350" s="104"/>
      <c r="M350" s="104"/>
      <c r="N350" s="104"/>
      <c r="O350" s="105"/>
      <c r="P350" s="106"/>
      <c r="Q350" s="107"/>
      <c r="R350" s="107"/>
      <c r="S350" s="107"/>
      <c r="T350" s="107"/>
      <c r="U350" s="107"/>
      <c r="V350" s="107"/>
      <c r="W350" s="108"/>
    </row>
    <row r="351" spans="1:23" s="5" customFormat="1" ht="11.25" customHeight="1" x14ac:dyDescent="0.15">
      <c r="A351" s="96">
        <v>157</v>
      </c>
      <c r="B351" s="97"/>
      <c r="C351" s="98"/>
      <c r="D351" s="97"/>
      <c r="E351" s="99"/>
      <c r="F351" s="98"/>
      <c r="G351" s="100"/>
      <c r="H351" s="100"/>
      <c r="I351" s="101"/>
      <c r="J351" s="102"/>
      <c r="K351" s="103">
        <f t="shared" ref="K351" si="154">IFERROR(IF(G351="",I351,G351*I351),"")</f>
        <v>0</v>
      </c>
      <c r="L351" s="104"/>
      <c r="M351" s="104"/>
      <c r="N351" s="104"/>
      <c r="O351" s="105"/>
      <c r="P351" s="106"/>
      <c r="Q351" s="107"/>
      <c r="R351" s="107"/>
      <c r="S351" s="107"/>
      <c r="T351" s="107"/>
      <c r="U351" s="107"/>
      <c r="V351" s="107"/>
      <c r="W351" s="108"/>
    </row>
    <row r="352" spans="1:23" s="5" customFormat="1" ht="11.25" customHeight="1" x14ac:dyDescent="0.15">
      <c r="A352" s="96"/>
      <c r="B352" s="97"/>
      <c r="C352" s="98"/>
      <c r="D352" s="97"/>
      <c r="E352" s="99"/>
      <c r="F352" s="98"/>
      <c r="G352" s="100"/>
      <c r="H352" s="100"/>
      <c r="I352" s="101"/>
      <c r="J352" s="102"/>
      <c r="K352" s="103"/>
      <c r="L352" s="104"/>
      <c r="M352" s="104"/>
      <c r="N352" s="104"/>
      <c r="O352" s="105"/>
      <c r="P352" s="106"/>
      <c r="Q352" s="107"/>
      <c r="R352" s="107"/>
      <c r="S352" s="107"/>
      <c r="T352" s="107"/>
      <c r="U352" s="107"/>
      <c r="V352" s="107"/>
      <c r="W352" s="108"/>
    </row>
    <row r="353" spans="1:23" s="5" customFormat="1" ht="11.25" customHeight="1" x14ac:dyDescent="0.15">
      <c r="A353" s="96">
        <v>158</v>
      </c>
      <c r="B353" s="97"/>
      <c r="C353" s="98"/>
      <c r="D353" s="97"/>
      <c r="E353" s="99"/>
      <c r="F353" s="98"/>
      <c r="G353" s="100"/>
      <c r="H353" s="100"/>
      <c r="I353" s="101"/>
      <c r="J353" s="102"/>
      <c r="K353" s="103">
        <f t="shared" ref="K353" si="155">IFERROR(IF(G353="",I353,G353*I353),"")</f>
        <v>0</v>
      </c>
      <c r="L353" s="104"/>
      <c r="M353" s="104"/>
      <c r="N353" s="104"/>
      <c r="O353" s="105"/>
      <c r="P353" s="106"/>
      <c r="Q353" s="107"/>
      <c r="R353" s="107"/>
      <c r="S353" s="107"/>
      <c r="T353" s="107"/>
      <c r="U353" s="107"/>
      <c r="V353" s="107"/>
      <c r="W353" s="108"/>
    </row>
    <row r="354" spans="1:23" s="5" customFormat="1" ht="11.25" customHeight="1" x14ac:dyDescent="0.15">
      <c r="A354" s="96"/>
      <c r="B354" s="97"/>
      <c r="C354" s="98"/>
      <c r="D354" s="97"/>
      <c r="E354" s="99"/>
      <c r="F354" s="98"/>
      <c r="G354" s="100"/>
      <c r="H354" s="100"/>
      <c r="I354" s="101"/>
      <c r="J354" s="102"/>
      <c r="K354" s="103"/>
      <c r="L354" s="104"/>
      <c r="M354" s="104"/>
      <c r="N354" s="104"/>
      <c r="O354" s="105"/>
      <c r="P354" s="106"/>
      <c r="Q354" s="107"/>
      <c r="R354" s="107"/>
      <c r="S354" s="107"/>
      <c r="T354" s="107"/>
      <c r="U354" s="107"/>
      <c r="V354" s="107"/>
      <c r="W354" s="108"/>
    </row>
    <row r="355" spans="1:23" s="5" customFormat="1" ht="11.25" customHeight="1" x14ac:dyDescent="0.15">
      <c r="A355" s="96">
        <v>159</v>
      </c>
      <c r="B355" s="97"/>
      <c r="C355" s="98"/>
      <c r="D355" s="97"/>
      <c r="E355" s="99"/>
      <c r="F355" s="98"/>
      <c r="G355" s="100"/>
      <c r="H355" s="100"/>
      <c r="I355" s="101"/>
      <c r="J355" s="102"/>
      <c r="K355" s="103">
        <f t="shared" ref="K355" si="156">IFERROR(IF(G355="",I355,G355*I355),"")</f>
        <v>0</v>
      </c>
      <c r="L355" s="104"/>
      <c r="M355" s="104"/>
      <c r="N355" s="104"/>
      <c r="O355" s="105"/>
      <c r="P355" s="106"/>
      <c r="Q355" s="107"/>
      <c r="R355" s="107"/>
      <c r="S355" s="107"/>
      <c r="T355" s="107"/>
      <c r="U355" s="107"/>
      <c r="V355" s="107"/>
      <c r="W355" s="108"/>
    </row>
    <row r="356" spans="1:23" s="5" customFormat="1" ht="11.25" customHeight="1" x14ac:dyDescent="0.15">
      <c r="A356" s="96"/>
      <c r="B356" s="97"/>
      <c r="C356" s="98"/>
      <c r="D356" s="97"/>
      <c r="E356" s="99"/>
      <c r="F356" s="98"/>
      <c r="G356" s="100"/>
      <c r="H356" s="100"/>
      <c r="I356" s="101"/>
      <c r="J356" s="102"/>
      <c r="K356" s="103"/>
      <c r="L356" s="104"/>
      <c r="M356" s="104"/>
      <c r="N356" s="104"/>
      <c r="O356" s="105"/>
      <c r="P356" s="106"/>
      <c r="Q356" s="107"/>
      <c r="R356" s="107"/>
      <c r="S356" s="107"/>
      <c r="T356" s="107"/>
      <c r="U356" s="107"/>
      <c r="V356" s="107"/>
      <c r="W356" s="108"/>
    </row>
    <row r="357" spans="1:23" s="5" customFormat="1" ht="11.25" customHeight="1" x14ac:dyDescent="0.15">
      <c r="A357" s="96">
        <v>160</v>
      </c>
      <c r="B357" s="97"/>
      <c r="C357" s="98"/>
      <c r="D357" s="97"/>
      <c r="E357" s="99"/>
      <c r="F357" s="98"/>
      <c r="G357" s="100"/>
      <c r="H357" s="100"/>
      <c r="I357" s="101"/>
      <c r="J357" s="102"/>
      <c r="K357" s="103">
        <f t="shared" ref="K357" si="157">IFERROR(IF(G357="",I357,G357*I357),"")</f>
        <v>0</v>
      </c>
      <c r="L357" s="104"/>
      <c r="M357" s="104"/>
      <c r="N357" s="104"/>
      <c r="O357" s="105"/>
      <c r="P357" s="106"/>
      <c r="Q357" s="107"/>
      <c r="R357" s="107"/>
      <c r="S357" s="107"/>
      <c r="T357" s="107"/>
      <c r="U357" s="107"/>
      <c r="V357" s="107"/>
      <c r="W357" s="108"/>
    </row>
    <row r="358" spans="1:23" s="5" customFormat="1" ht="11.25" customHeight="1" x14ac:dyDescent="0.15">
      <c r="A358" s="96"/>
      <c r="B358" s="97"/>
      <c r="C358" s="98"/>
      <c r="D358" s="97"/>
      <c r="E358" s="99"/>
      <c r="F358" s="98"/>
      <c r="G358" s="100"/>
      <c r="H358" s="100"/>
      <c r="I358" s="101"/>
      <c r="J358" s="102"/>
      <c r="K358" s="103"/>
      <c r="L358" s="104"/>
      <c r="M358" s="104"/>
      <c r="N358" s="104"/>
      <c r="O358" s="105"/>
      <c r="P358" s="106"/>
      <c r="Q358" s="107"/>
      <c r="R358" s="107"/>
      <c r="S358" s="107"/>
      <c r="T358" s="107"/>
      <c r="U358" s="107"/>
      <c r="V358" s="107"/>
      <c r="W358" s="108"/>
    </row>
    <row r="359" spans="1:23" s="5" customFormat="1" ht="11.25" customHeight="1" x14ac:dyDescent="0.15">
      <c r="A359" s="109">
        <v>161</v>
      </c>
      <c r="B359" s="111"/>
      <c r="C359" s="112"/>
      <c r="D359" s="111"/>
      <c r="E359" s="115"/>
      <c r="F359" s="112"/>
      <c r="G359" s="117"/>
      <c r="H359" s="117"/>
      <c r="I359" s="119"/>
      <c r="J359" s="120"/>
      <c r="K359" s="123">
        <f t="shared" ref="K359" si="158">IFERROR(IF(G359="",I359,G359*I359),"")</f>
        <v>0</v>
      </c>
      <c r="L359" s="124"/>
      <c r="M359" s="124"/>
      <c r="N359" s="124"/>
      <c r="O359" s="125"/>
      <c r="P359" s="129"/>
      <c r="Q359" s="130"/>
      <c r="R359" s="130"/>
      <c r="S359" s="130"/>
      <c r="T359" s="130"/>
      <c r="U359" s="130"/>
      <c r="V359" s="130"/>
      <c r="W359" s="131"/>
    </row>
    <row r="360" spans="1:23" s="5" customFormat="1" ht="11.25" customHeight="1" x14ac:dyDescent="0.15">
      <c r="A360" s="110"/>
      <c r="B360" s="113"/>
      <c r="C360" s="114"/>
      <c r="D360" s="113"/>
      <c r="E360" s="116"/>
      <c r="F360" s="114"/>
      <c r="G360" s="118"/>
      <c r="H360" s="118"/>
      <c r="I360" s="121"/>
      <c r="J360" s="122"/>
      <c r="K360" s="126"/>
      <c r="L360" s="127"/>
      <c r="M360" s="127"/>
      <c r="N360" s="127"/>
      <c r="O360" s="128"/>
      <c r="P360" s="132"/>
      <c r="Q360" s="133"/>
      <c r="R360" s="133"/>
      <c r="S360" s="133"/>
      <c r="T360" s="133"/>
      <c r="U360" s="133"/>
      <c r="V360" s="133"/>
      <c r="W360" s="134"/>
    </row>
    <row r="361" spans="1:23" s="5" customFormat="1" ht="22.5" customHeight="1" thickBot="1" x14ac:dyDescent="0.2">
      <c r="A361" s="85"/>
      <c r="B361" s="86"/>
      <c r="C361" s="86"/>
      <c r="D361" s="86"/>
      <c r="E361" s="86"/>
      <c r="F361" s="86"/>
      <c r="G361" s="86"/>
      <c r="H361" s="87"/>
      <c r="I361" s="88" t="s">
        <v>16</v>
      </c>
      <c r="J361" s="89"/>
      <c r="K361" s="90" t="str">
        <f>IF(SUM(K273:O360)=0,"",SUM(K273:O360))</f>
        <v/>
      </c>
      <c r="L361" s="91"/>
      <c r="M361" s="91"/>
      <c r="N361" s="91"/>
      <c r="O361" s="92"/>
      <c r="P361" s="93"/>
      <c r="Q361" s="94"/>
      <c r="R361" s="94"/>
      <c r="S361" s="94"/>
      <c r="T361" s="94"/>
      <c r="U361" s="94"/>
      <c r="V361" s="94"/>
      <c r="W361" s="95"/>
    </row>
    <row r="362" spans="1:23" ht="6.75" customHeight="1" x14ac:dyDescent="0.15">
      <c r="A362" s="66"/>
      <c r="B362" s="66"/>
      <c r="C362" s="66"/>
      <c r="D362" s="66"/>
      <c r="E362" s="66"/>
      <c r="F362" s="66"/>
      <c r="G362" s="32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</row>
  </sheetData>
  <sheetProtection sheet="1" objects="1" selectLockedCells="1"/>
  <mergeCells count="1387">
    <mergeCell ref="B3:C3"/>
    <mergeCell ref="I76:J76"/>
    <mergeCell ref="K76:O76"/>
    <mergeCell ref="I77:J77"/>
    <mergeCell ref="K77:O77"/>
    <mergeCell ref="I78:J78"/>
    <mergeCell ref="K78:O78"/>
    <mergeCell ref="P76:W76"/>
    <mergeCell ref="P77:W77"/>
    <mergeCell ref="P78:W78"/>
    <mergeCell ref="M3:N3"/>
    <mergeCell ref="P3:S3"/>
    <mergeCell ref="J3:L3"/>
    <mergeCell ref="M2:W2"/>
    <mergeCell ref="J2:L2"/>
    <mergeCell ref="L81:T81"/>
    <mergeCell ref="L176:T176"/>
    <mergeCell ref="J11:W11"/>
    <mergeCell ref="C9:G9"/>
    <mergeCell ref="J9:W9"/>
    <mergeCell ref="J10:W10"/>
    <mergeCell ref="J12:W12"/>
    <mergeCell ref="D19:F20"/>
    <mergeCell ref="D21:F22"/>
    <mergeCell ref="D85:F86"/>
    <mergeCell ref="G85:G86"/>
    <mergeCell ref="H85:H86"/>
    <mergeCell ref="D83:F84"/>
    <mergeCell ref="G83:G84"/>
    <mergeCell ref="H83:H84"/>
    <mergeCell ref="A80:C81"/>
    <mergeCell ref="L80:T80"/>
    <mergeCell ref="A65:A66"/>
    <mergeCell ref="B65:C66"/>
    <mergeCell ref="D65:F66"/>
    <mergeCell ref="G65:G66"/>
    <mergeCell ref="H65:H66"/>
    <mergeCell ref="I65:J66"/>
    <mergeCell ref="K65:O66"/>
    <mergeCell ref="P65:W66"/>
    <mergeCell ref="B71:H71"/>
    <mergeCell ref="B72:H72"/>
    <mergeCell ref="B73:H73"/>
    <mergeCell ref="B74:H74"/>
    <mergeCell ref="B75:H75"/>
    <mergeCell ref="B76:H76"/>
    <mergeCell ref="B77:H77"/>
    <mergeCell ref="B78:H78"/>
    <mergeCell ref="K74:O74"/>
    <mergeCell ref="P74:W74"/>
    <mergeCell ref="K71:O71"/>
    <mergeCell ref="K72:O72"/>
    <mergeCell ref="K73:O73"/>
    <mergeCell ref="P71:W71"/>
    <mergeCell ref="P72:W72"/>
    <mergeCell ref="P73:W73"/>
    <mergeCell ref="A71:A78"/>
    <mergeCell ref="K75:O75"/>
    <mergeCell ref="K69:O70"/>
    <mergeCell ref="P69:W70"/>
    <mergeCell ref="I71:J71"/>
    <mergeCell ref="I72:J72"/>
    <mergeCell ref="I73:J73"/>
    <mergeCell ref="I74:J74"/>
    <mergeCell ref="D82:F82"/>
    <mergeCell ref="A83:A84"/>
    <mergeCell ref="A85:A86"/>
    <mergeCell ref="B19:C20"/>
    <mergeCell ref="A21:A22"/>
    <mergeCell ref="B21:C22"/>
    <mergeCell ref="A63:A64"/>
    <mergeCell ref="G23:G24"/>
    <mergeCell ref="H23:H24"/>
    <mergeCell ref="A25:A26"/>
    <mergeCell ref="H63:H64"/>
    <mergeCell ref="I63:J64"/>
    <mergeCell ref="B29:C30"/>
    <mergeCell ref="B31:C32"/>
    <mergeCell ref="B33:C34"/>
    <mergeCell ref="B35:C36"/>
    <mergeCell ref="B37:C38"/>
    <mergeCell ref="B39:C40"/>
    <mergeCell ref="A33:A34"/>
    <mergeCell ref="A35:A36"/>
    <mergeCell ref="A37:A38"/>
    <mergeCell ref="I69:J70"/>
    <mergeCell ref="H39:H40"/>
    <mergeCell ref="G29:G30"/>
    <mergeCell ref="H29:H30"/>
    <mergeCell ref="G31:G32"/>
    <mergeCell ref="H31:H32"/>
    <mergeCell ref="G33:G34"/>
    <mergeCell ref="H33:H34"/>
    <mergeCell ref="G35:G36"/>
    <mergeCell ref="H35:H36"/>
    <mergeCell ref="D41:F42"/>
    <mergeCell ref="A1:W1"/>
    <mergeCell ref="B4:C4"/>
    <mergeCell ref="C7:G7"/>
    <mergeCell ref="R7:W7"/>
    <mergeCell ref="I4:L4"/>
    <mergeCell ref="O4:P4"/>
    <mergeCell ref="R4:S4"/>
    <mergeCell ref="U4:V4"/>
    <mergeCell ref="M4:N4"/>
    <mergeCell ref="I75:J75"/>
    <mergeCell ref="K27:O28"/>
    <mergeCell ref="B63:C64"/>
    <mergeCell ref="B16:C16"/>
    <mergeCell ref="D16:F16"/>
    <mergeCell ref="C8:G8"/>
    <mergeCell ref="J8:W8"/>
    <mergeCell ref="G19:G20"/>
    <mergeCell ref="H19:H20"/>
    <mergeCell ref="G21:G22"/>
    <mergeCell ref="H21:H22"/>
    <mergeCell ref="G63:G64"/>
    <mergeCell ref="D17:F18"/>
    <mergeCell ref="G17:G18"/>
    <mergeCell ref="H17:H18"/>
    <mergeCell ref="B17:C18"/>
    <mergeCell ref="A17:A18"/>
    <mergeCell ref="A19:A20"/>
    <mergeCell ref="A41:A42"/>
    <mergeCell ref="A43:A44"/>
    <mergeCell ref="A45:A46"/>
    <mergeCell ref="A47:A48"/>
    <mergeCell ref="I16:J16"/>
    <mergeCell ref="D91:F92"/>
    <mergeCell ref="G91:G92"/>
    <mergeCell ref="H91:H92"/>
    <mergeCell ref="D89:F90"/>
    <mergeCell ref="G89:G90"/>
    <mergeCell ref="H89:H90"/>
    <mergeCell ref="D87:F88"/>
    <mergeCell ref="G87:G88"/>
    <mergeCell ref="H87:H88"/>
    <mergeCell ref="I91:J92"/>
    <mergeCell ref="I93:J94"/>
    <mergeCell ref="D97:F98"/>
    <mergeCell ref="D99:F100"/>
    <mergeCell ref="D101:F102"/>
    <mergeCell ref="D103:F104"/>
    <mergeCell ref="D105:F106"/>
    <mergeCell ref="D107:F108"/>
    <mergeCell ref="H97:H98"/>
    <mergeCell ref="H99:H100"/>
    <mergeCell ref="H101:H102"/>
    <mergeCell ref="H103:H104"/>
    <mergeCell ref="H135:H136"/>
    <mergeCell ref="H137:H138"/>
    <mergeCell ref="H139:H140"/>
    <mergeCell ref="H141:H142"/>
    <mergeCell ref="H143:H144"/>
    <mergeCell ref="D95:F96"/>
    <mergeCell ref="G95:G96"/>
    <mergeCell ref="H95:H96"/>
    <mergeCell ref="I95:J96"/>
    <mergeCell ref="I111:J112"/>
    <mergeCell ref="I113:J114"/>
    <mergeCell ref="I115:J116"/>
    <mergeCell ref="D93:F94"/>
    <mergeCell ref="G93:G94"/>
    <mergeCell ref="H93:H94"/>
    <mergeCell ref="D109:F110"/>
    <mergeCell ref="H119:H120"/>
    <mergeCell ref="D117:F118"/>
    <mergeCell ref="G117:G118"/>
    <mergeCell ref="H117:H118"/>
    <mergeCell ref="I117:J118"/>
    <mergeCell ref="I119:J120"/>
    <mergeCell ref="I121:J122"/>
    <mergeCell ref="I123:J124"/>
    <mergeCell ref="D115:F116"/>
    <mergeCell ref="G115:G116"/>
    <mergeCell ref="H115:H116"/>
    <mergeCell ref="D113:F114"/>
    <mergeCell ref="G113:G114"/>
    <mergeCell ref="H113:H114"/>
    <mergeCell ref="H111:H112"/>
    <mergeCell ref="D119:F120"/>
    <mergeCell ref="G119:G120"/>
    <mergeCell ref="H123:H124"/>
    <mergeCell ref="D121:F122"/>
    <mergeCell ref="G121:G122"/>
    <mergeCell ref="H121:H122"/>
    <mergeCell ref="A173:H173"/>
    <mergeCell ref="D171:F172"/>
    <mergeCell ref="G171:G172"/>
    <mergeCell ref="H171:H172"/>
    <mergeCell ref="D147:F148"/>
    <mergeCell ref="G147:G148"/>
    <mergeCell ref="H147:H148"/>
    <mergeCell ref="G155:G156"/>
    <mergeCell ref="G157:G158"/>
    <mergeCell ref="G159:G160"/>
    <mergeCell ref="G161:G162"/>
    <mergeCell ref="G163:G164"/>
    <mergeCell ref="G165:G166"/>
    <mergeCell ref="D145:F146"/>
    <mergeCell ref="G145:G146"/>
    <mergeCell ref="H145:H146"/>
    <mergeCell ref="D129:F130"/>
    <mergeCell ref="A131:A132"/>
    <mergeCell ref="A133:A134"/>
    <mergeCell ref="A135:A136"/>
    <mergeCell ref="A137:A138"/>
    <mergeCell ref="A139:A140"/>
    <mergeCell ref="A141:A142"/>
    <mergeCell ref="H131:H132"/>
    <mergeCell ref="H133:H134"/>
    <mergeCell ref="A143:A144"/>
    <mergeCell ref="A149:A150"/>
    <mergeCell ref="A151:A152"/>
    <mergeCell ref="A153:A154"/>
    <mergeCell ref="A155:A156"/>
    <mergeCell ref="A157:A158"/>
    <mergeCell ref="A159:A160"/>
    <mergeCell ref="A161:A162"/>
    <mergeCell ref="A163:A164"/>
    <mergeCell ref="A49:A50"/>
    <mergeCell ref="A51:A52"/>
    <mergeCell ref="D63:F64"/>
    <mergeCell ref="D53:F54"/>
    <mergeCell ref="D55:F56"/>
    <mergeCell ref="B133:C134"/>
    <mergeCell ref="B135:C136"/>
    <mergeCell ref="A125:A126"/>
    <mergeCell ref="A127:A128"/>
    <mergeCell ref="A129:A130"/>
    <mergeCell ref="A145:A146"/>
    <mergeCell ref="A147:A148"/>
    <mergeCell ref="A91:A92"/>
    <mergeCell ref="A93:A94"/>
    <mergeCell ref="A95:A96"/>
    <mergeCell ref="A97:A98"/>
    <mergeCell ref="B119:C120"/>
    <mergeCell ref="A87:A88"/>
    <mergeCell ref="A89:A90"/>
    <mergeCell ref="B127:C128"/>
    <mergeCell ref="B129:C130"/>
    <mergeCell ref="B145:C146"/>
    <mergeCell ref="B147:C148"/>
    <mergeCell ref="I17:J18"/>
    <mergeCell ref="A61:A62"/>
    <mergeCell ref="B61:C62"/>
    <mergeCell ref="D61:F62"/>
    <mergeCell ref="G61:G62"/>
    <mergeCell ref="H61:H62"/>
    <mergeCell ref="A59:A60"/>
    <mergeCell ref="B59:C60"/>
    <mergeCell ref="D59:F60"/>
    <mergeCell ref="G59:G60"/>
    <mergeCell ref="H59:H60"/>
    <mergeCell ref="A57:A58"/>
    <mergeCell ref="B57:C58"/>
    <mergeCell ref="D57:F58"/>
    <mergeCell ref="G57:G58"/>
    <mergeCell ref="H57:H58"/>
    <mergeCell ref="A27:A28"/>
    <mergeCell ref="B27:C28"/>
    <mergeCell ref="A53:A54"/>
    <mergeCell ref="A55:A56"/>
    <mergeCell ref="D27:F28"/>
    <mergeCell ref="G27:G28"/>
    <mergeCell ref="H27:H28"/>
    <mergeCell ref="B25:C26"/>
    <mergeCell ref="D25:F26"/>
    <mergeCell ref="G25:G26"/>
    <mergeCell ref="H25:H26"/>
    <mergeCell ref="A23:A24"/>
    <mergeCell ref="B23:C24"/>
    <mergeCell ref="D23:F24"/>
    <mergeCell ref="A29:A30"/>
    <mergeCell ref="A31:A32"/>
    <mergeCell ref="P16:W16"/>
    <mergeCell ref="P17:W18"/>
    <mergeCell ref="P19:W20"/>
    <mergeCell ref="P21:W22"/>
    <mergeCell ref="P23:W24"/>
    <mergeCell ref="P25:W26"/>
    <mergeCell ref="P27:W28"/>
    <mergeCell ref="G37:G38"/>
    <mergeCell ref="H37:H38"/>
    <mergeCell ref="G39:G40"/>
    <mergeCell ref="P51:W52"/>
    <mergeCell ref="P53:W54"/>
    <mergeCell ref="P55:W56"/>
    <mergeCell ref="D49:F50"/>
    <mergeCell ref="D51:F52"/>
    <mergeCell ref="D39:F40"/>
    <mergeCell ref="K16:O16"/>
    <mergeCell ref="K17:O18"/>
    <mergeCell ref="K19:O20"/>
    <mergeCell ref="K21:O22"/>
    <mergeCell ref="K23:O24"/>
    <mergeCell ref="K25:O26"/>
    <mergeCell ref="I19:J20"/>
    <mergeCell ref="I21:J22"/>
    <mergeCell ref="I23:J24"/>
    <mergeCell ref="I25:J26"/>
    <mergeCell ref="I27:J28"/>
    <mergeCell ref="G49:G50"/>
    <mergeCell ref="G41:G42"/>
    <mergeCell ref="G43:G44"/>
    <mergeCell ref="D43:F44"/>
    <mergeCell ref="D45:F46"/>
    <mergeCell ref="I57:J58"/>
    <mergeCell ref="I29:J30"/>
    <mergeCell ref="I31:J32"/>
    <mergeCell ref="I33:J34"/>
    <mergeCell ref="I35:J36"/>
    <mergeCell ref="I59:J60"/>
    <mergeCell ref="I43:J44"/>
    <mergeCell ref="I45:J46"/>
    <mergeCell ref="I47:J48"/>
    <mergeCell ref="I49:J50"/>
    <mergeCell ref="I37:J38"/>
    <mergeCell ref="I39:J40"/>
    <mergeCell ref="P29:W30"/>
    <mergeCell ref="P31:W32"/>
    <mergeCell ref="P33:W34"/>
    <mergeCell ref="P35:W36"/>
    <mergeCell ref="H69:H70"/>
    <mergeCell ref="K57:O58"/>
    <mergeCell ref="K59:O60"/>
    <mergeCell ref="K61:O62"/>
    <mergeCell ref="K63:O64"/>
    <mergeCell ref="H49:H50"/>
    <mergeCell ref="H41:H42"/>
    <mergeCell ref="H43:H44"/>
    <mergeCell ref="K39:O40"/>
    <mergeCell ref="G69:G70"/>
    <mergeCell ref="D69:F70"/>
    <mergeCell ref="A69:A70"/>
    <mergeCell ref="B69:C70"/>
    <mergeCell ref="A67:A68"/>
    <mergeCell ref="B67:C68"/>
    <mergeCell ref="D67:F68"/>
    <mergeCell ref="G67:G68"/>
    <mergeCell ref="H67:H68"/>
    <mergeCell ref="A39:A40"/>
    <mergeCell ref="B47:C48"/>
    <mergeCell ref="B49:C50"/>
    <mergeCell ref="B51:C52"/>
    <mergeCell ref="B53:C54"/>
    <mergeCell ref="B55:C56"/>
    <mergeCell ref="D29:F30"/>
    <mergeCell ref="D31:F32"/>
    <mergeCell ref="D33:F34"/>
    <mergeCell ref="D35:F36"/>
    <mergeCell ref="D37:F38"/>
    <mergeCell ref="B41:C42"/>
    <mergeCell ref="B43:C44"/>
    <mergeCell ref="B45:C46"/>
    <mergeCell ref="H51:H52"/>
    <mergeCell ref="G53:G54"/>
    <mergeCell ref="H53:H54"/>
    <mergeCell ref="G55:G56"/>
    <mergeCell ref="H55:H56"/>
    <mergeCell ref="G45:G46"/>
    <mergeCell ref="H45:H46"/>
    <mergeCell ref="G47:G48"/>
    <mergeCell ref="H47:H48"/>
    <mergeCell ref="P75:W75"/>
    <mergeCell ref="P57:W58"/>
    <mergeCell ref="P59:W60"/>
    <mergeCell ref="P61:W62"/>
    <mergeCell ref="P63:W64"/>
    <mergeCell ref="I61:J62"/>
    <mergeCell ref="F14:L14"/>
    <mergeCell ref="D14:E14"/>
    <mergeCell ref="M14:O14"/>
    <mergeCell ref="P41:W42"/>
    <mergeCell ref="P43:W44"/>
    <mergeCell ref="P45:W46"/>
    <mergeCell ref="P47:W48"/>
    <mergeCell ref="P49:W50"/>
    <mergeCell ref="P37:W38"/>
    <mergeCell ref="P39:W40"/>
    <mergeCell ref="K45:O46"/>
    <mergeCell ref="K47:O48"/>
    <mergeCell ref="K49:O50"/>
    <mergeCell ref="K51:O52"/>
    <mergeCell ref="K53:O54"/>
    <mergeCell ref="K55:O56"/>
    <mergeCell ref="K41:O42"/>
    <mergeCell ref="K43:O44"/>
    <mergeCell ref="I51:J52"/>
    <mergeCell ref="I53:J54"/>
    <mergeCell ref="I55:J56"/>
    <mergeCell ref="K29:O30"/>
    <mergeCell ref="K31:O32"/>
    <mergeCell ref="K33:O34"/>
    <mergeCell ref="K35:O36"/>
    <mergeCell ref="K37:O38"/>
    <mergeCell ref="D47:F48"/>
    <mergeCell ref="I41:J42"/>
    <mergeCell ref="G51:G52"/>
    <mergeCell ref="I83:J84"/>
    <mergeCell ref="K82:O82"/>
    <mergeCell ref="I82:J82"/>
    <mergeCell ref="K83:O84"/>
    <mergeCell ref="P82:W82"/>
    <mergeCell ref="B82:C82"/>
    <mergeCell ref="I85:J86"/>
    <mergeCell ref="I87:J88"/>
    <mergeCell ref="I89:J90"/>
    <mergeCell ref="B83:C84"/>
    <mergeCell ref="K85:O86"/>
    <mergeCell ref="K87:O88"/>
    <mergeCell ref="K89:O90"/>
    <mergeCell ref="H129:H130"/>
    <mergeCell ref="D127:F128"/>
    <mergeCell ref="G127:G128"/>
    <mergeCell ref="H127:H128"/>
    <mergeCell ref="D125:F126"/>
    <mergeCell ref="G125:G126"/>
    <mergeCell ref="H125:H126"/>
    <mergeCell ref="I125:J126"/>
    <mergeCell ref="I127:J128"/>
    <mergeCell ref="I129:J130"/>
    <mergeCell ref="D123:F124"/>
    <mergeCell ref="B121:C122"/>
    <mergeCell ref="B123:C124"/>
    <mergeCell ref="B125:C126"/>
    <mergeCell ref="H105:H106"/>
    <mergeCell ref="H107:H108"/>
    <mergeCell ref="H109:H110"/>
    <mergeCell ref="K91:O92"/>
    <mergeCell ref="K93:O94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71:A172"/>
    <mergeCell ref="B85:C86"/>
    <mergeCell ref="B87:C88"/>
    <mergeCell ref="B89:C90"/>
    <mergeCell ref="B91:C92"/>
    <mergeCell ref="B93:C94"/>
    <mergeCell ref="B95:C96"/>
    <mergeCell ref="B97:C98"/>
    <mergeCell ref="B99:C100"/>
    <mergeCell ref="B101:C102"/>
    <mergeCell ref="B103:C104"/>
    <mergeCell ref="B105:C106"/>
    <mergeCell ref="B107:C108"/>
    <mergeCell ref="B109:C110"/>
    <mergeCell ref="B111:C112"/>
    <mergeCell ref="B113:C114"/>
    <mergeCell ref="B115:C116"/>
    <mergeCell ref="B117:C118"/>
    <mergeCell ref="B171:C172"/>
    <mergeCell ref="G97:G98"/>
    <mergeCell ref="G99:G100"/>
    <mergeCell ref="G101:G102"/>
    <mergeCell ref="G103:G104"/>
    <mergeCell ref="G105:G106"/>
    <mergeCell ref="G107:G108"/>
    <mergeCell ref="G109:G110"/>
    <mergeCell ref="G131:G132"/>
    <mergeCell ref="G133:G134"/>
    <mergeCell ref="G135:G136"/>
    <mergeCell ref="G137:G138"/>
    <mergeCell ref="G139:G140"/>
    <mergeCell ref="G141:G142"/>
    <mergeCell ref="G143:G144"/>
    <mergeCell ref="G149:G150"/>
    <mergeCell ref="G151:G152"/>
    <mergeCell ref="G153:G154"/>
    <mergeCell ref="G129:G130"/>
    <mergeCell ref="G123:G124"/>
    <mergeCell ref="D159:F160"/>
    <mergeCell ref="D161:F162"/>
    <mergeCell ref="D163:F164"/>
    <mergeCell ref="D165:F166"/>
    <mergeCell ref="B167:C168"/>
    <mergeCell ref="B163:C164"/>
    <mergeCell ref="D111:F112"/>
    <mergeCell ref="G111:G112"/>
    <mergeCell ref="A99:A100"/>
    <mergeCell ref="A101:A102"/>
    <mergeCell ref="D167:F168"/>
    <mergeCell ref="A169:A170"/>
    <mergeCell ref="A165:A166"/>
    <mergeCell ref="A167:A168"/>
    <mergeCell ref="D143:F144"/>
    <mergeCell ref="D149:F150"/>
    <mergeCell ref="D151:F152"/>
    <mergeCell ref="D153:F154"/>
    <mergeCell ref="D155:F156"/>
    <mergeCell ref="D157:F158"/>
    <mergeCell ref="D131:F132"/>
    <mergeCell ref="D133:F134"/>
    <mergeCell ref="D135:F136"/>
    <mergeCell ref="D137:F138"/>
    <mergeCell ref="D139:F140"/>
    <mergeCell ref="D141:F142"/>
    <mergeCell ref="B137:C138"/>
    <mergeCell ref="B139:C140"/>
    <mergeCell ref="B141:C142"/>
    <mergeCell ref="B143:C144"/>
    <mergeCell ref="B149:C150"/>
    <mergeCell ref="B151:C152"/>
    <mergeCell ref="B153:C154"/>
    <mergeCell ref="B155:C156"/>
    <mergeCell ref="B157:C158"/>
    <mergeCell ref="B159:C160"/>
    <mergeCell ref="B161:C162"/>
    <mergeCell ref="B131:C132"/>
    <mergeCell ref="B169:C170"/>
    <mergeCell ref="B165:C166"/>
    <mergeCell ref="H153:H154"/>
    <mergeCell ref="H155:H156"/>
    <mergeCell ref="H157:H158"/>
    <mergeCell ref="H159:H160"/>
    <mergeCell ref="H161:H162"/>
    <mergeCell ref="H163:H164"/>
    <mergeCell ref="H165:H166"/>
    <mergeCell ref="H167:H168"/>
    <mergeCell ref="I149:J150"/>
    <mergeCell ref="I151:J152"/>
    <mergeCell ref="I153:J154"/>
    <mergeCell ref="I155:J156"/>
    <mergeCell ref="I157:J158"/>
    <mergeCell ref="I159:J160"/>
    <mergeCell ref="I161:J162"/>
    <mergeCell ref="I163:J164"/>
    <mergeCell ref="I165:J166"/>
    <mergeCell ref="I167:J168"/>
    <mergeCell ref="K95:O96"/>
    <mergeCell ref="K97:O98"/>
    <mergeCell ref="K99:O100"/>
    <mergeCell ref="K101:O102"/>
    <mergeCell ref="K103:O104"/>
    <mergeCell ref="K105:O106"/>
    <mergeCell ref="K107:O108"/>
    <mergeCell ref="K109:O110"/>
    <mergeCell ref="K111:O112"/>
    <mergeCell ref="K113:O114"/>
    <mergeCell ref="K115:O116"/>
    <mergeCell ref="K117:O118"/>
    <mergeCell ref="K149:O150"/>
    <mergeCell ref="K151:O152"/>
    <mergeCell ref="K153:O154"/>
    <mergeCell ref="K155:O156"/>
    <mergeCell ref="K157:O158"/>
    <mergeCell ref="K133:O134"/>
    <mergeCell ref="K135:O136"/>
    <mergeCell ref="K137:O138"/>
    <mergeCell ref="K139:O140"/>
    <mergeCell ref="K141:O142"/>
    <mergeCell ref="K143:O144"/>
    <mergeCell ref="K159:O160"/>
    <mergeCell ref="K161:O162"/>
    <mergeCell ref="K163:O164"/>
    <mergeCell ref="K165:O166"/>
    <mergeCell ref="I147:J148"/>
    <mergeCell ref="I97:J98"/>
    <mergeCell ref="I99:J100"/>
    <mergeCell ref="I101:J102"/>
    <mergeCell ref="I103:J104"/>
    <mergeCell ref="I105:J106"/>
    <mergeCell ref="I107:J108"/>
    <mergeCell ref="I109:J110"/>
    <mergeCell ref="K119:O120"/>
    <mergeCell ref="K121:O122"/>
    <mergeCell ref="K123:O124"/>
    <mergeCell ref="K125:O126"/>
    <mergeCell ref="K127:O128"/>
    <mergeCell ref="K129:O130"/>
    <mergeCell ref="K131:O132"/>
    <mergeCell ref="I131:J132"/>
    <mergeCell ref="I133:J134"/>
    <mergeCell ref="I135:J136"/>
    <mergeCell ref="I137:J138"/>
    <mergeCell ref="I139:J140"/>
    <mergeCell ref="I141:J142"/>
    <mergeCell ref="I143:J144"/>
    <mergeCell ref="I145:J146"/>
    <mergeCell ref="P83:W84"/>
    <mergeCell ref="P85:W86"/>
    <mergeCell ref="P87:W88"/>
    <mergeCell ref="P89:W90"/>
    <mergeCell ref="P91:W92"/>
    <mergeCell ref="P93:W94"/>
    <mergeCell ref="P95:W96"/>
    <mergeCell ref="P97:W98"/>
    <mergeCell ref="P99:W100"/>
    <mergeCell ref="P101:W102"/>
    <mergeCell ref="P103:W104"/>
    <mergeCell ref="P105:W106"/>
    <mergeCell ref="P107:W108"/>
    <mergeCell ref="P109:W110"/>
    <mergeCell ref="P111:W112"/>
    <mergeCell ref="P113:W114"/>
    <mergeCell ref="P177:W177"/>
    <mergeCell ref="P115:W116"/>
    <mergeCell ref="P117:W118"/>
    <mergeCell ref="P119:W120"/>
    <mergeCell ref="P121:W122"/>
    <mergeCell ref="P123:W124"/>
    <mergeCell ref="P125:W126"/>
    <mergeCell ref="P127:W128"/>
    <mergeCell ref="P129:W130"/>
    <mergeCell ref="P131:W132"/>
    <mergeCell ref="P133:W134"/>
    <mergeCell ref="P135:W136"/>
    <mergeCell ref="D178:F179"/>
    <mergeCell ref="G178:G179"/>
    <mergeCell ref="H178:H179"/>
    <mergeCell ref="I178:J179"/>
    <mergeCell ref="K178:O179"/>
    <mergeCell ref="P178:W179"/>
    <mergeCell ref="P137:W138"/>
    <mergeCell ref="P139:W140"/>
    <mergeCell ref="P141:W142"/>
    <mergeCell ref="P143:W144"/>
    <mergeCell ref="P145:W146"/>
    <mergeCell ref="P147:W148"/>
    <mergeCell ref="P149:W150"/>
    <mergeCell ref="P151:W152"/>
    <mergeCell ref="P153:W154"/>
    <mergeCell ref="P155:W156"/>
    <mergeCell ref="P157:W158"/>
    <mergeCell ref="P159:W160"/>
    <mergeCell ref="P161:W162"/>
    <mergeCell ref="P163:W164"/>
    <mergeCell ref="P165:W166"/>
    <mergeCell ref="P167:W168"/>
    <mergeCell ref="P169:W170"/>
    <mergeCell ref="K167:O168"/>
    <mergeCell ref="K169:O170"/>
    <mergeCell ref="K171:O172"/>
    <mergeCell ref="K173:O173"/>
    <mergeCell ref="K145:O146"/>
    <mergeCell ref="K147:O148"/>
    <mergeCell ref="I169:J170"/>
    <mergeCell ref="H149:H150"/>
    <mergeCell ref="H151:H152"/>
    <mergeCell ref="I171:J172"/>
    <mergeCell ref="I173:J173"/>
    <mergeCell ref="D169:F170"/>
    <mergeCell ref="H169:H170"/>
    <mergeCell ref="G167:G168"/>
    <mergeCell ref="G169:G170"/>
    <mergeCell ref="A180:A181"/>
    <mergeCell ref="B180:C181"/>
    <mergeCell ref="D180:F181"/>
    <mergeCell ref="G180:G181"/>
    <mergeCell ref="H180:H181"/>
    <mergeCell ref="I180:J181"/>
    <mergeCell ref="K180:O181"/>
    <mergeCell ref="P180:W181"/>
    <mergeCell ref="A182:A183"/>
    <mergeCell ref="B182:C183"/>
    <mergeCell ref="D182:F183"/>
    <mergeCell ref="G182:G183"/>
    <mergeCell ref="H182:H183"/>
    <mergeCell ref="I182:J183"/>
    <mergeCell ref="K182:O183"/>
    <mergeCell ref="P182:W183"/>
    <mergeCell ref="P171:W172"/>
    <mergeCell ref="P173:W173"/>
    <mergeCell ref="A175:C176"/>
    <mergeCell ref="L175:T175"/>
    <mergeCell ref="B177:C177"/>
    <mergeCell ref="D177:F177"/>
    <mergeCell ref="I177:J177"/>
    <mergeCell ref="K177:O177"/>
    <mergeCell ref="A178:A179"/>
    <mergeCell ref="B178:C179"/>
    <mergeCell ref="A184:A185"/>
    <mergeCell ref="B184:C185"/>
    <mergeCell ref="D184:F185"/>
    <mergeCell ref="G184:G185"/>
    <mergeCell ref="H184:H185"/>
    <mergeCell ref="I184:J185"/>
    <mergeCell ref="K184:O185"/>
    <mergeCell ref="P184:W185"/>
    <mergeCell ref="A186:A187"/>
    <mergeCell ref="B186:C187"/>
    <mergeCell ref="D186:F187"/>
    <mergeCell ref="G186:G187"/>
    <mergeCell ref="H186:H187"/>
    <mergeCell ref="I186:J187"/>
    <mergeCell ref="K186:O187"/>
    <mergeCell ref="P186:W187"/>
    <mergeCell ref="A188:A189"/>
    <mergeCell ref="B188:C189"/>
    <mergeCell ref="D188:F189"/>
    <mergeCell ref="G188:G189"/>
    <mergeCell ref="H188:H189"/>
    <mergeCell ref="I188:J189"/>
    <mergeCell ref="K188:O189"/>
    <mergeCell ref="P188:W189"/>
    <mergeCell ref="A190:A191"/>
    <mergeCell ref="B190:C191"/>
    <mergeCell ref="D190:F191"/>
    <mergeCell ref="G190:G191"/>
    <mergeCell ref="H190:H191"/>
    <mergeCell ref="I190:J191"/>
    <mergeCell ref="K190:O191"/>
    <mergeCell ref="P190:W191"/>
    <mergeCell ref="A192:A193"/>
    <mergeCell ref="B192:C193"/>
    <mergeCell ref="D192:F193"/>
    <mergeCell ref="G192:G193"/>
    <mergeCell ref="H192:H193"/>
    <mergeCell ref="I192:J193"/>
    <mergeCell ref="K192:O193"/>
    <mergeCell ref="P192:W193"/>
    <mergeCell ref="A194:A195"/>
    <mergeCell ref="B194:C195"/>
    <mergeCell ref="D194:F195"/>
    <mergeCell ref="G194:G195"/>
    <mergeCell ref="H194:H195"/>
    <mergeCell ref="I194:J195"/>
    <mergeCell ref="K194:O195"/>
    <mergeCell ref="P194:W195"/>
    <mergeCell ref="A196:A197"/>
    <mergeCell ref="B196:C197"/>
    <mergeCell ref="D196:F197"/>
    <mergeCell ref="G196:G197"/>
    <mergeCell ref="H196:H197"/>
    <mergeCell ref="I196:J197"/>
    <mergeCell ref="K196:O197"/>
    <mergeCell ref="P196:W197"/>
    <mergeCell ref="A198:A199"/>
    <mergeCell ref="B198:C199"/>
    <mergeCell ref="D198:F199"/>
    <mergeCell ref="G198:G199"/>
    <mergeCell ref="H198:H199"/>
    <mergeCell ref="I198:J199"/>
    <mergeCell ref="K198:O199"/>
    <mergeCell ref="P198:W199"/>
    <mergeCell ref="A200:A201"/>
    <mergeCell ref="B200:C201"/>
    <mergeCell ref="D200:F201"/>
    <mergeCell ref="G200:G201"/>
    <mergeCell ref="H200:H201"/>
    <mergeCell ref="I200:J201"/>
    <mergeCell ref="K200:O201"/>
    <mergeCell ref="P200:W201"/>
    <mergeCell ref="A202:A203"/>
    <mergeCell ref="B202:C203"/>
    <mergeCell ref="D202:F203"/>
    <mergeCell ref="G202:G203"/>
    <mergeCell ref="H202:H203"/>
    <mergeCell ref="I202:J203"/>
    <mergeCell ref="K202:O203"/>
    <mergeCell ref="P202:W203"/>
    <mergeCell ref="A204:A205"/>
    <mergeCell ref="B204:C205"/>
    <mergeCell ref="D204:F205"/>
    <mergeCell ref="G204:G205"/>
    <mergeCell ref="H204:H205"/>
    <mergeCell ref="I204:J205"/>
    <mergeCell ref="K204:O205"/>
    <mergeCell ref="P204:W205"/>
    <mergeCell ref="A206:A207"/>
    <mergeCell ref="B206:C207"/>
    <mergeCell ref="D206:F207"/>
    <mergeCell ref="G206:G207"/>
    <mergeCell ref="H206:H207"/>
    <mergeCell ref="I206:J207"/>
    <mergeCell ref="K206:O207"/>
    <mergeCell ref="P206:W207"/>
    <mergeCell ref="A208:A209"/>
    <mergeCell ref="B208:C209"/>
    <mergeCell ref="D208:F209"/>
    <mergeCell ref="G208:G209"/>
    <mergeCell ref="H208:H209"/>
    <mergeCell ref="I208:J209"/>
    <mergeCell ref="K208:O209"/>
    <mergeCell ref="P208:W209"/>
    <mergeCell ref="A210:A211"/>
    <mergeCell ref="B210:C211"/>
    <mergeCell ref="D210:F211"/>
    <mergeCell ref="G210:G211"/>
    <mergeCell ref="H210:H211"/>
    <mergeCell ref="I210:J211"/>
    <mergeCell ref="K210:O211"/>
    <mergeCell ref="P210:W211"/>
    <mergeCell ref="A212:A213"/>
    <mergeCell ref="B212:C213"/>
    <mergeCell ref="D212:F213"/>
    <mergeCell ref="G212:G213"/>
    <mergeCell ref="H212:H213"/>
    <mergeCell ref="I212:J213"/>
    <mergeCell ref="K212:O213"/>
    <mergeCell ref="P212:W213"/>
    <mergeCell ref="A214:A215"/>
    <mergeCell ref="B214:C215"/>
    <mergeCell ref="D214:F215"/>
    <mergeCell ref="G214:G215"/>
    <mergeCell ref="H214:H215"/>
    <mergeCell ref="I214:J215"/>
    <mergeCell ref="K214:O215"/>
    <mergeCell ref="P214:W215"/>
    <mergeCell ref="A216:A217"/>
    <mergeCell ref="B216:C217"/>
    <mergeCell ref="D216:F217"/>
    <mergeCell ref="G216:G217"/>
    <mergeCell ref="H216:H217"/>
    <mergeCell ref="I216:J217"/>
    <mergeCell ref="K216:O217"/>
    <mergeCell ref="P216:W217"/>
    <mergeCell ref="A218:A219"/>
    <mergeCell ref="B218:C219"/>
    <mergeCell ref="D218:F219"/>
    <mergeCell ref="G218:G219"/>
    <mergeCell ref="H218:H219"/>
    <mergeCell ref="I218:J219"/>
    <mergeCell ref="K218:O219"/>
    <mergeCell ref="P218:W219"/>
    <mergeCell ref="A220:A221"/>
    <mergeCell ref="B220:C221"/>
    <mergeCell ref="D220:F221"/>
    <mergeCell ref="G220:G221"/>
    <mergeCell ref="H220:H221"/>
    <mergeCell ref="I220:J221"/>
    <mergeCell ref="K220:O221"/>
    <mergeCell ref="P220:W221"/>
    <mergeCell ref="A222:A223"/>
    <mergeCell ref="B222:C223"/>
    <mergeCell ref="D222:F223"/>
    <mergeCell ref="G222:G223"/>
    <mergeCell ref="H222:H223"/>
    <mergeCell ref="I222:J223"/>
    <mergeCell ref="K222:O223"/>
    <mergeCell ref="P222:W223"/>
    <mergeCell ref="A224:A225"/>
    <mergeCell ref="B224:C225"/>
    <mergeCell ref="D224:F225"/>
    <mergeCell ref="G224:G225"/>
    <mergeCell ref="H224:H225"/>
    <mergeCell ref="I224:J225"/>
    <mergeCell ref="K224:O225"/>
    <mergeCell ref="P224:W225"/>
    <mergeCell ref="A226:A227"/>
    <mergeCell ref="B226:C227"/>
    <mergeCell ref="D226:F227"/>
    <mergeCell ref="G226:G227"/>
    <mergeCell ref="H226:H227"/>
    <mergeCell ref="I226:J227"/>
    <mergeCell ref="K226:O227"/>
    <mergeCell ref="P226:W227"/>
    <mergeCell ref="A228:A229"/>
    <mergeCell ref="B228:C229"/>
    <mergeCell ref="D228:F229"/>
    <mergeCell ref="G228:G229"/>
    <mergeCell ref="H228:H229"/>
    <mergeCell ref="I228:J229"/>
    <mergeCell ref="K228:O229"/>
    <mergeCell ref="P228:W229"/>
    <mergeCell ref="A230:A231"/>
    <mergeCell ref="B230:C231"/>
    <mergeCell ref="D230:F231"/>
    <mergeCell ref="G230:G231"/>
    <mergeCell ref="H230:H231"/>
    <mergeCell ref="I230:J231"/>
    <mergeCell ref="K230:O231"/>
    <mergeCell ref="P230:W231"/>
    <mergeCell ref="A232:A233"/>
    <mergeCell ref="B232:C233"/>
    <mergeCell ref="D232:F233"/>
    <mergeCell ref="G232:G233"/>
    <mergeCell ref="H232:H233"/>
    <mergeCell ref="I232:J233"/>
    <mergeCell ref="K232:O233"/>
    <mergeCell ref="P232:W233"/>
    <mergeCell ref="A234:A235"/>
    <mergeCell ref="B234:C235"/>
    <mergeCell ref="D234:F235"/>
    <mergeCell ref="G234:G235"/>
    <mergeCell ref="H234:H235"/>
    <mergeCell ref="I234:J235"/>
    <mergeCell ref="K234:O235"/>
    <mergeCell ref="P234:W235"/>
    <mergeCell ref="A236:A237"/>
    <mergeCell ref="B236:C237"/>
    <mergeCell ref="D236:F237"/>
    <mergeCell ref="G236:G237"/>
    <mergeCell ref="H236:H237"/>
    <mergeCell ref="I236:J237"/>
    <mergeCell ref="K236:O237"/>
    <mergeCell ref="P236:W237"/>
    <mergeCell ref="A238:A239"/>
    <mergeCell ref="B238:C239"/>
    <mergeCell ref="D238:F239"/>
    <mergeCell ref="G238:G239"/>
    <mergeCell ref="H238:H239"/>
    <mergeCell ref="I238:J239"/>
    <mergeCell ref="K238:O239"/>
    <mergeCell ref="P238:W239"/>
    <mergeCell ref="A240:A241"/>
    <mergeCell ref="B240:C241"/>
    <mergeCell ref="D240:F241"/>
    <mergeCell ref="G240:G241"/>
    <mergeCell ref="H240:H241"/>
    <mergeCell ref="I240:J241"/>
    <mergeCell ref="K240:O241"/>
    <mergeCell ref="P240:W241"/>
    <mergeCell ref="A242:A243"/>
    <mergeCell ref="B242:C243"/>
    <mergeCell ref="D242:F243"/>
    <mergeCell ref="G242:G243"/>
    <mergeCell ref="H242:H243"/>
    <mergeCell ref="I242:J243"/>
    <mergeCell ref="K242:O243"/>
    <mergeCell ref="P242:W243"/>
    <mergeCell ref="A244:A245"/>
    <mergeCell ref="B244:C245"/>
    <mergeCell ref="D244:F245"/>
    <mergeCell ref="G244:G245"/>
    <mergeCell ref="H244:H245"/>
    <mergeCell ref="I244:J245"/>
    <mergeCell ref="K244:O245"/>
    <mergeCell ref="P244:W245"/>
    <mergeCell ref="A246:A247"/>
    <mergeCell ref="B246:C247"/>
    <mergeCell ref="D246:F247"/>
    <mergeCell ref="G246:G247"/>
    <mergeCell ref="H246:H247"/>
    <mergeCell ref="I246:J247"/>
    <mergeCell ref="K246:O247"/>
    <mergeCell ref="P246:W247"/>
    <mergeCell ref="A248:A249"/>
    <mergeCell ref="B248:C249"/>
    <mergeCell ref="D248:F249"/>
    <mergeCell ref="G248:G249"/>
    <mergeCell ref="H248:H249"/>
    <mergeCell ref="I248:J249"/>
    <mergeCell ref="K248:O249"/>
    <mergeCell ref="P248:W249"/>
    <mergeCell ref="A250:A251"/>
    <mergeCell ref="B250:C251"/>
    <mergeCell ref="D250:F251"/>
    <mergeCell ref="G250:G251"/>
    <mergeCell ref="H250:H251"/>
    <mergeCell ref="I250:J251"/>
    <mergeCell ref="K250:O251"/>
    <mergeCell ref="P250:W251"/>
    <mergeCell ref="A252:A253"/>
    <mergeCell ref="B252:C253"/>
    <mergeCell ref="D252:F253"/>
    <mergeCell ref="G252:G253"/>
    <mergeCell ref="H252:H253"/>
    <mergeCell ref="I252:J253"/>
    <mergeCell ref="K252:O253"/>
    <mergeCell ref="P252:W253"/>
    <mergeCell ref="A254:A255"/>
    <mergeCell ref="B254:C255"/>
    <mergeCell ref="D254:F255"/>
    <mergeCell ref="G254:G255"/>
    <mergeCell ref="H254:H255"/>
    <mergeCell ref="I254:J255"/>
    <mergeCell ref="K254:O255"/>
    <mergeCell ref="P254:W255"/>
    <mergeCell ref="A256:A257"/>
    <mergeCell ref="B256:C257"/>
    <mergeCell ref="D256:F257"/>
    <mergeCell ref="G256:G257"/>
    <mergeCell ref="H256:H257"/>
    <mergeCell ref="I256:J257"/>
    <mergeCell ref="K256:O257"/>
    <mergeCell ref="P256:W257"/>
    <mergeCell ref="K266:O267"/>
    <mergeCell ref="P266:W267"/>
    <mergeCell ref="A268:H268"/>
    <mergeCell ref="I268:J268"/>
    <mergeCell ref="K268:O268"/>
    <mergeCell ref="P268:W268"/>
    <mergeCell ref="A258:A259"/>
    <mergeCell ref="B258:C259"/>
    <mergeCell ref="D258:F259"/>
    <mergeCell ref="G258:G259"/>
    <mergeCell ref="H258:H259"/>
    <mergeCell ref="I258:J259"/>
    <mergeCell ref="K258:O259"/>
    <mergeCell ref="P258:W259"/>
    <mergeCell ref="A260:A261"/>
    <mergeCell ref="B260:C261"/>
    <mergeCell ref="D260:F261"/>
    <mergeCell ref="G260:G261"/>
    <mergeCell ref="H260:H261"/>
    <mergeCell ref="I260:J261"/>
    <mergeCell ref="K260:O261"/>
    <mergeCell ref="P260:W261"/>
    <mergeCell ref="A262:A263"/>
    <mergeCell ref="B262:C263"/>
    <mergeCell ref="D262:F263"/>
    <mergeCell ref="G262:G263"/>
    <mergeCell ref="H262:H263"/>
    <mergeCell ref="I262:J263"/>
    <mergeCell ref="K262:O263"/>
    <mergeCell ref="P262:W263"/>
    <mergeCell ref="I67:J68"/>
    <mergeCell ref="K67:O68"/>
    <mergeCell ref="P67:W68"/>
    <mergeCell ref="A270:C271"/>
    <mergeCell ref="L270:T270"/>
    <mergeCell ref="B272:C272"/>
    <mergeCell ref="D272:F272"/>
    <mergeCell ref="I272:J272"/>
    <mergeCell ref="K272:O272"/>
    <mergeCell ref="P272:W272"/>
    <mergeCell ref="A273:A274"/>
    <mergeCell ref="B273:C274"/>
    <mergeCell ref="D273:F274"/>
    <mergeCell ref="G273:G274"/>
    <mergeCell ref="H273:H274"/>
    <mergeCell ref="I273:J274"/>
    <mergeCell ref="K273:O274"/>
    <mergeCell ref="P273:W274"/>
    <mergeCell ref="A264:A265"/>
    <mergeCell ref="B264:C265"/>
    <mergeCell ref="D264:F265"/>
    <mergeCell ref="G264:G265"/>
    <mergeCell ref="H264:H265"/>
    <mergeCell ref="I264:J265"/>
    <mergeCell ref="K264:O265"/>
    <mergeCell ref="P264:W265"/>
    <mergeCell ref="A266:A267"/>
    <mergeCell ref="B266:C267"/>
    <mergeCell ref="D266:F267"/>
    <mergeCell ref="G266:G267"/>
    <mergeCell ref="H266:H267"/>
    <mergeCell ref="I266:J267"/>
    <mergeCell ref="A275:A276"/>
    <mergeCell ref="B275:C276"/>
    <mergeCell ref="D275:F276"/>
    <mergeCell ref="G275:G276"/>
    <mergeCell ref="H275:H276"/>
    <mergeCell ref="I275:J276"/>
    <mergeCell ref="K275:O276"/>
    <mergeCell ref="P275:W276"/>
    <mergeCell ref="A277:A278"/>
    <mergeCell ref="B277:C278"/>
    <mergeCell ref="D277:F278"/>
    <mergeCell ref="G277:G278"/>
    <mergeCell ref="H277:H278"/>
    <mergeCell ref="I277:J278"/>
    <mergeCell ref="K277:O278"/>
    <mergeCell ref="P277:W278"/>
    <mergeCell ref="L271:T271"/>
    <mergeCell ref="A279:A280"/>
    <mergeCell ref="B279:C280"/>
    <mergeCell ref="D279:F280"/>
    <mergeCell ref="G279:G280"/>
    <mergeCell ref="H279:H280"/>
    <mergeCell ref="I279:J280"/>
    <mergeCell ref="K279:O280"/>
    <mergeCell ref="P279:W280"/>
    <mergeCell ref="A281:A282"/>
    <mergeCell ref="B281:C282"/>
    <mergeCell ref="D281:F282"/>
    <mergeCell ref="G281:G282"/>
    <mergeCell ref="H281:H282"/>
    <mergeCell ref="I281:J282"/>
    <mergeCell ref="K281:O282"/>
    <mergeCell ref="P281:W282"/>
    <mergeCell ref="A283:A284"/>
    <mergeCell ref="B283:C284"/>
    <mergeCell ref="D283:F284"/>
    <mergeCell ref="G283:G284"/>
    <mergeCell ref="H283:H284"/>
    <mergeCell ref="I283:J284"/>
    <mergeCell ref="K283:O284"/>
    <mergeCell ref="P283:W284"/>
    <mergeCell ref="A285:A286"/>
    <mergeCell ref="B285:C286"/>
    <mergeCell ref="D285:F286"/>
    <mergeCell ref="G285:G286"/>
    <mergeCell ref="H285:H286"/>
    <mergeCell ref="I285:J286"/>
    <mergeCell ref="K285:O286"/>
    <mergeCell ref="P285:W286"/>
    <mergeCell ref="A287:A288"/>
    <mergeCell ref="B287:C288"/>
    <mergeCell ref="D287:F288"/>
    <mergeCell ref="G287:G288"/>
    <mergeCell ref="H287:H288"/>
    <mergeCell ref="I287:J288"/>
    <mergeCell ref="K287:O288"/>
    <mergeCell ref="P287:W288"/>
    <mergeCell ref="A289:A290"/>
    <mergeCell ref="B289:C290"/>
    <mergeCell ref="D289:F290"/>
    <mergeCell ref="G289:G290"/>
    <mergeCell ref="H289:H290"/>
    <mergeCell ref="I289:J290"/>
    <mergeCell ref="K289:O290"/>
    <mergeCell ref="P289:W290"/>
    <mergeCell ref="A291:A292"/>
    <mergeCell ref="B291:C292"/>
    <mergeCell ref="D291:F292"/>
    <mergeCell ref="G291:G292"/>
    <mergeCell ref="H291:H292"/>
    <mergeCell ref="I291:J292"/>
    <mergeCell ref="K291:O292"/>
    <mergeCell ref="P291:W292"/>
    <mergeCell ref="A293:A294"/>
    <mergeCell ref="B293:C294"/>
    <mergeCell ref="D293:F294"/>
    <mergeCell ref="G293:G294"/>
    <mergeCell ref="H293:H294"/>
    <mergeCell ref="I293:J294"/>
    <mergeCell ref="K293:O294"/>
    <mergeCell ref="P293:W294"/>
    <mergeCell ref="A295:A296"/>
    <mergeCell ref="B295:C296"/>
    <mergeCell ref="D295:F296"/>
    <mergeCell ref="G295:G296"/>
    <mergeCell ref="H295:H296"/>
    <mergeCell ref="I295:J296"/>
    <mergeCell ref="K295:O296"/>
    <mergeCell ref="P295:W296"/>
    <mergeCell ref="A297:A298"/>
    <mergeCell ref="B297:C298"/>
    <mergeCell ref="D297:F298"/>
    <mergeCell ref="G297:G298"/>
    <mergeCell ref="H297:H298"/>
    <mergeCell ref="I297:J298"/>
    <mergeCell ref="K297:O298"/>
    <mergeCell ref="P297:W298"/>
    <mergeCell ref="A299:A300"/>
    <mergeCell ref="B299:C300"/>
    <mergeCell ref="D299:F300"/>
    <mergeCell ref="G299:G300"/>
    <mergeCell ref="H299:H300"/>
    <mergeCell ref="I299:J300"/>
    <mergeCell ref="K299:O300"/>
    <mergeCell ref="P299:W300"/>
    <mergeCell ref="A301:A302"/>
    <mergeCell ref="B301:C302"/>
    <mergeCell ref="D301:F302"/>
    <mergeCell ref="G301:G302"/>
    <mergeCell ref="H301:H302"/>
    <mergeCell ref="I301:J302"/>
    <mergeCell ref="K301:O302"/>
    <mergeCell ref="P301:W302"/>
    <mergeCell ref="A303:A304"/>
    <mergeCell ref="B303:C304"/>
    <mergeCell ref="D303:F304"/>
    <mergeCell ref="G303:G304"/>
    <mergeCell ref="H303:H304"/>
    <mergeCell ref="I303:J304"/>
    <mergeCell ref="K303:O304"/>
    <mergeCell ref="P303:W304"/>
    <mergeCell ref="A305:A306"/>
    <mergeCell ref="B305:C306"/>
    <mergeCell ref="D305:F306"/>
    <mergeCell ref="G305:G306"/>
    <mergeCell ref="H305:H306"/>
    <mergeCell ref="I305:J306"/>
    <mergeCell ref="K305:O306"/>
    <mergeCell ref="P305:W306"/>
    <mergeCell ref="A307:A308"/>
    <mergeCell ref="B307:C308"/>
    <mergeCell ref="D307:F308"/>
    <mergeCell ref="G307:G308"/>
    <mergeCell ref="H307:H308"/>
    <mergeCell ref="I307:J308"/>
    <mergeCell ref="K307:O308"/>
    <mergeCell ref="P307:W308"/>
    <mergeCell ref="A309:A310"/>
    <mergeCell ref="B309:C310"/>
    <mergeCell ref="D309:F310"/>
    <mergeCell ref="G309:G310"/>
    <mergeCell ref="H309:H310"/>
    <mergeCell ref="I309:J310"/>
    <mergeCell ref="K309:O310"/>
    <mergeCell ref="P309:W310"/>
    <mergeCell ref="A311:A312"/>
    <mergeCell ref="B311:C312"/>
    <mergeCell ref="D311:F312"/>
    <mergeCell ref="G311:G312"/>
    <mergeCell ref="H311:H312"/>
    <mergeCell ref="I311:J312"/>
    <mergeCell ref="K311:O312"/>
    <mergeCell ref="P311:W312"/>
    <mergeCell ref="A313:A314"/>
    <mergeCell ref="B313:C314"/>
    <mergeCell ref="D313:F314"/>
    <mergeCell ref="G313:G314"/>
    <mergeCell ref="H313:H314"/>
    <mergeCell ref="I313:J314"/>
    <mergeCell ref="K313:O314"/>
    <mergeCell ref="P313:W314"/>
    <mergeCell ref="A315:A316"/>
    <mergeCell ref="B315:C316"/>
    <mergeCell ref="D315:F316"/>
    <mergeCell ref="G315:G316"/>
    <mergeCell ref="H315:H316"/>
    <mergeCell ref="I315:J316"/>
    <mergeCell ref="K315:O316"/>
    <mergeCell ref="P315:W316"/>
    <mergeCell ref="A317:A318"/>
    <mergeCell ref="B317:C318"/>
    <mergeCell ref="D317:F318"/>
    <mergeCell ref="G317:G318"/>
    <mergeCell ref="H317:H318"/>
    <mergeCell ref="I317:J318"/>
    <mergeCell ref="K317:O318"/>
    <mergeCell ref="P317:W318"/>
    <mergeCell ref="A319:A320"/>
    <mergeCell ref="B319:C320"/>
    <mergeCell ref="D319:F320"/>
    <mergeCell ref="G319:G320"/>
    <mergeCell ref="H319:H320"/>
    <mergeCell ref="I319:J320"/>
    <mergeCell ref="K319:O320"/>
    <mergeCell ref="P319:W320"/>
    <mergeCell ref="A321:A322"/>
    <mergeCell ref="B321:C322"/>
    <mergeCell ref="D321:F322"/>
    <mergeCell ref="G321:G322"/>
    <mergeCell ref="H321:H322"/>
    <mergeCell ref="I321:J322"/>
    <mergeCell ref="K321:O322"/>
    <mergeCell ref="P321:W322"/>
    <mergeCell ref="A323:A324"/>
    <mergeCell ref="B323:C324"/>
    <mergeCell ref="D323:F324"/>
    <mergeCell ref="G323:G324"/>
    <mergeCell ref="H323:H324"/>
    <mergeCell ref="I323:J324"/>
    <mergeCell ref="K323:O324"/>
    <mergeCell ref="P323:W324"/>
    <mergeCell ref="A325:A326"/>
    <mergeCell ref="B325:C326"/>
    <mergeCell ref="D325:F326"/>
    <mergeCell ref="G325:G326"/>
    <mergeCell ref="H325:H326"/>
    <mergeCell ref="I325:J326"/>
    <mergeCell ref="K325:O326"/>
    <mergeCell ref="P325:W326"/>
    <mergeCell ref="A327:A328"/>
    <mergeCell ref="B327:C328"/>
    <mergeCell ref="D327:F328"/>
    <mergeCell ref="G327:G328"/>
    <mergeCell ref="H327:H328"/>
    <mergeCell ref="I327:J328"/>
    <mergeCell ref="K327:O328"/>
    <mergeCell ref="P327:W328"/>
    <mergeCell ref="A329:A330"/>
    <mergeCell ref="B329:C330"/>
    <mergeCell ref="D329:F330"/>
    <mergeCell ref="G329:G330"/>
    <mergeCell ref="H329:H330"/>
    <mergeCell ref="I329:J330"/>
    <mergeCell ref="K329:O330"/>
    <mergeCell ref="P329:W330"/>
    <mergeCell ref="A331:A332"/>
    <mergeCell ref="B331:C332"/>
    <mergeCell ref="D331:F332"/>
    <mergeCell ref="G331:G332"/>
    <mergeCell ref="H331:H332"/>
    <mergeCell ref="I331:J332"/>
    <mergeCell ref="K331:O332"/>
    <mergeCell ref="P331:W332"/>
    <mergeCell ref="A333:A334"/>
    <mergeCell ref="B333:C334"/>
    <mergeCell ref="D333:F334"/>
    <mergeCell ref="G333:G334"/>
    <mergeCell ref="H333:H334"/>
    <mergeCell ref="I333:J334"/>
    <mergeCell ref="K333:O334"/>
    <mergeCell ref="P333:W334"/>
    <mergeCell ref="A335:A336"/>
    <mergeCell ref="B335:C336"/>
    <mergeCell ref="D335:F336"/>
    <mergeCell ref="G335:G336"/>
    <mergeCell ref="H335:H336"/>
    <mergeCell ref="I335:J336"/>
    <mergeCell ref="K335:O336"/>
    <mergeCell ref="P335:W336"/>
    <mergeCell ref="A337:A338"/>
    <mergeCell ref="B337:C338"/>
    <mergeCell ref="D337:F338"/>
    <mergeCell ref="G337:G338"/>
    <mergeCell ref="H337:H338"/>
    <mergeCell ref="I337:J338"/>
    <mergeCell ref="K337:O338"/>
    <mergeCell ref="P337:W338"/>
    <mergeCell ref="A339:A340"/>
    <mergeCell ref="B339:C340"/>
    <mergeCell ref="D339:F340"/>
    <mergeCell ref="G339:G340"/>
    <mergeCell ref="H339:H340"/>
    <mergeCell ref="I339:J340"/>
    <mergeCell ref="K339:O340"/>
    <mergeCell ref="P339:W340"/>
    <mergeCell ref="A341:A342"/>
    <mergeCell ref="B341:C342"/>
    <mergeCell ref="D341:F342"/>
    <mergeCell ref="G341:G342"/>
    <mergeCell ref="H341:H342"/>
    <mergeCell ref="I341:J342"/>
    <mergeCell ref="K341:O342"/>
    <mergeCell ref="P341:W342"/>
    <mergeCell ref="A343:A344"/>
    <mergeCell ref="B343:C344"/>
    <mergeCell ref="D343:F344"/>
    <mergeCell ref="G343:G344"/>
    <mergeCell ref="H343:H344"/>
    <mergeCell ref="I343:J344"/>
    <mergeCell ref="K343:O344"/>
    <mergeCell ref="P343:W344"/>
    <mergeCell ref="A345:A346"/>
    <mergeCell ref="B345:C346"/>
    <mergeCell ref="D345:F346"/>
    <mergeCell ref="G345:G346"/>
    <mergeCell ref="H345:H346"/>
    <mergeCell ref="I345:J346"/>
    <mergeCell ref="K345:O346"/>
    <mergeCell ref="P345:W346"/>
    <mergeCell ref="A347:A348"/>
    <mergeCell ref="B347:C348"/>
    <mergeCell ref="D347:F348"/>
    <mergeCell ref="G347:G348"/>
    <mergeCell ref="H347:H348"/>
    <mergeCell ref="I347:J348"/>
    <mergeCell ref="K347:O348"/>
    <mergeCell ref="P347:W348"/>
    <mergeCell ref="A349:A350"/>
    <mergeCell ref="B349:C350"/>
    <mergeCell ref="D349:F350"/>
    <mergeCell ref="G349:G350"/>
    <mergeCell ref="H349:H350"/>
    <mergeCell ref="I349:J350"/>
    <mergeCell ref="K349:O350"/>
    <mergeCell ref="P349:W350"/>
    <mergeCell ref="A351:A352"/>
    <mergeCell ref="B351:C352"/>
    <mergeCell ref="D351:F352"/>
    <mergeCell ref="G351:G352"/>
    <mergeCell ref="H351:H352"/>
    <mergeCell ref="I351:J352"/>
    <mergeCell ref="K351:O352"/>
    <mergeCell ref="P351:W352"/>
    <mergeCell ref="A353:A354"/>
    <mergeCell ref="B353:C354"/>
    <mergeCell ref="D353:F354"/>
    <mergeCell ref="G353:G354"/>
    <mergeCell ref="H353:H354"/>
    <mergeCell ref="I353:J354"/>
    <mergeCell ref="K353:O354"/>
    <mergeCell ref="P353:W354"/>
    <mergeCell ref="A355:A356"/>
    <mergeCell ref="B355:C356"/>
    <mergeCell ref="D355:F356"/>
    <mergeCell ref="G355:G356"/>
    <mergeCell ref="H355:H356"/>
    <mergeCell ref="I355:J356"/>
    <mergeCell ref="K355:O356"/>
    <mergeCell ref="P355:W356"/>
    <mergeCell ref="A361:H361"/>
    <mergeCell ref="I361:J361"/>
    <mergeCell ref="K361:O361"/>
    <mergeCell ref="P361:W361"/>
    <mergeCell ref="A357:A358"/>
    <mergeCell ref="B357:C358"/>
    <mergeCell ref="D357:F358"/>
    <mergeCell ref="G357:G358"/>
    <mergeCell ref="H357:H358"/>
    <mergeCell ref="I357:J358"/>
    <mergeCell ref="K357:O358"/>
    <mergeCell ref="P357:W358"/>
    <mergeCell ref="A359:A360"/>
    <mergeCell ref="B359:C360"/>
    <mergeCell ref="D359:F360"/>
    <mergeCell ref="G359:G360"/>
    <mergeCell ref="H359:H360"/>
    <mergeCell ref="I359:J360"/>
    <mergeCell ref="K359:O360"/>
    <mergeCell ref="P359:W360"/>
  </mergeCells>
  <phoneticPr fontId="5"/>
  <conditionalFormatting sqref="F14:L14">
    <cfRule type="cellIs" dxfId="9" priority="2" operator="equal">
      <formula>0</formula>
    </cfRule>
  </conditionalFormatting>
  <conditionalFormatting sqref="K17:O70 K273:O360">
    <cfRule type="cellIs" dxfId="8" priority="8" operator="equal">
      <formula>0</formula>
    </cfRule>
  </conditionalFormatting>
  <conditionalFormatting sqref="K75:O75">
    <cfRule type="cellIs" dxfId="7" priority="4" operator="equal">
      <formula>0</formula>
    </cfRule>
  </conditionalFormatting>
  <conditionalFormatting sqref="K77:O77">
    <cfRule type="cellIs" dxfId="6" priority="3" operator="equal">
      <formula>0</formula>
    </cfRule>
  </conditionalFormatting>
  <conditionalFormatting sqref="K78:O78">
    <cfRule type="cellIs" dxfId="5" priority="1" operator="equal">
      <formula>0</formula>
    </cfRule>
  </conditionalFormatting>
  <conditionalFormatting sqref="K83:O172">
    <cfRule type="cellIs" dxfId="4" priority="7" operator="equal">
      <formula>0</formula>
    </cfRule>
  </conditionalFormatting>
  <conditionalFormatting sqref="K178:O267">
    <cfRule type="cellIs" dxfId="3" priority="5" operator="equal">
      <formula>0</formula>
    </cfRule>
  </conditionalFormatting>
  <dataValidations count="3">
    <dataValidation imeMode="halfAlpha" allowBlank="1" showInputMessage="1" showErrorMessage="1" sqref="SV83:SW174 ACR83:ACS174 AMN83:AMO174 AWJ83:AWK174 BGF83:BGG174 BQB83:BQC174 BZX83:BZY174 CJT83:CJU174 CTP83:CTQ174 DDL83:DDM174 DNH83:DNI174 DXD83:DXE174 EGZ83:EHA174 EQV83:EQW174 FAR83:FAS174 FKN83:FKO174 FUJ83:FUK174 GEF83:GEG174 GOB83:GOC174 GXX83:GXY174 HHT83:HHU174 HRP83:HRQ174 IBL83:IBM174 ILH83:ILI174 IVD83:IVE174 JEZ83:JFA174 JOV83:JOW174 JYR83:JYS174 KIN83:KIO174 KSJ83:KSK174 LCF83:LCG174 LMB83:LMC174 LVX83:LVY174 MFT83:MFU174 MPP83:MPQ174 MZL83:MZM174 NJH83:NJI174 NTD83:NTE174 OCZ83:ODA174 OMV83:OMW174 OWR83:OWS174 PGN83:PGO174 PQJ83:PQK174 QAF83:QAG174 QKB83:QKC174 QTX83:QTY174 RDT83:RDU174 RNP83:RNQ174 RXL83:RXM174 SHH83:SHI174 SRD83:SRE174 TAZ83:TBA174 TKV83:TKW174 TUR83:TUS174 UEN83:UEO174 UOJ83:UOK174 UYF83:UYG174 VIB83:VIC174 VRX83:VRY174 WBT83:WBU174 WLP83:WLQ174 WVL83:WVM174 WVH82:WVH174 IT82:IT174 SP82:SP174 ACL82:ACL174 AMH82:AMH174 AWD82:AWD174 BFZ82:BFZ174 BPV82:BPV174 BZR82:BZR174 CJN82:CJN174 CTJ82:CTJ174 DDF82:DDF174 DNB82:DNB174 DWX82:DWX174 EGT82:EGT174 EQP82:EQP174 FAL82:FAL174 FKH82:FKH174 FUD82:FUD174 GDZ82:GDZ174 GNV82:GNV174 GXR82:GXR174 HHN82:HHN174 HRJ82:HRJ174 IBF82:IBF174 ILB82:ILB174 IUX82:IUX174 JET82:JET174 JOP82:JOP174 JYL82:JYL174 KIH82:KIH174 KSD82:KSD174 LBZ82:LBZ174 LLV82:LLV174 LVR82:LVR174 MFN82:MFN174 MPJ82:MPJ174 MZF82:MZF174 NJB82:NJB174 NSX82:NSX174 OCT82:OCT174 OMP82:OMP174 OWL82:OWL174 PGH82:PGH174 PQD82:PQD174 PZZ82:PZZ174 QJV82:QJV174 QTR82:QTR174 RDN82:RDN174 RNJ82:RNJ174 RXF82:RXF174 SHB82:SHB174 SQX82:SQX174 TAT82:TAT174 TKP82:TKP174 TUL82:TUL174 UEH82:UEH174 UOD82:UOD174 UXZ82:UXZ174 VHV82:VHV174 VRR82:VRR174 WBN82:WBN174 WLJ82:WLJ174 WVF82:WVF174 IV82:IV174 SR82:SR174 ACN82:ACN174 AMJ82:AMJ174 AWF82:AWF174 BGB82:BGB174 BPX82:BPX174 BZT82:BZT174 CJP82:CJP174 CTL82:CTL174 DDH82:DDH174 DND82:DND174 DWZ82:DWZ174 EGV82:EGV174 EQR82:EQR174 FAN82:FAN174 FKJ82:FKJ174 FUF82:FUF174 GEB82:GEB174 GNX82:GNX174 GXT82:GXT174 HHP82:HHP174 HRL82:HRL174 IBH82:IBH174 ILD82:ILD174 IUZ82:IUZ174 JEV82:JEV174 JOR82:JOR174 JYN82:JYN174 KIJ82:KIJ174 KSF82:KSF174 LCB82:LCB174 LLX82:LLX174 LVT82:LVT174 MFP82:MFP174 MPL82:MPL174 MZH82:MZH174 NJD82:NJD174 NSZ82:NSZ174 OCV82:OCV174 OMR82:OMR174 OWN82:OWN174 PGJ82:PGJ174 PQF82:PQF174 QAB82:QAB174 QJX82:QJX174 QTT82:QTT174 RDP82:RDP174 RNL82:RNL174 RXH82:RXH174 SHD82:SHD174 SQZ82:SQZ174 TAV82:TAV174 TKR82:TKR174 TUN82:TUN174 UEJ82:UEJ174 UOF82:UOF174 UYB82:UYB174 VHX82:VHX174 VRT82:VRT174 WBP82:WBP174 WLL82:WLL174 I80:I81 JD80:JD81 SZ80:SZ81 ACV80:ACV81 AMR80:AMR81 AWN80:AWN81 BGJ80:BGJ81 BQF80:BQF81 CAB80:CAB81 CJX80:CJX81 CTT80:CTT81 DDP80:DDP81 DNL80:DNL81 DXH80:DXH81 EHD80:EHD81 EQZ80:EQZ81 FAV80:FAV81 FKR80:FKR81 FUN80:FUN81 GEJ80:GEJ81 GOF80:GOF81 GYB80:GYB81 HHX80:HHX81 HRT80:HRT81 IBP80:IBP81 ILL80:ILL81 IVH80:IVH81 JFD80:JFD81 JOZ80:JOZ81 JYV80:JYV81 KIR80:KIR81 KSN80:KSN81 LCJ80:LCJ81 LMF80:LMF81 LWB80:LWB81 MFX80:MFX81 MPT80:MPT81 MZP80:MZP81 NJL80:NJL81 NTH80:NTH81 ODD80:ODD81 OMZ80:OMZ81 OWV80:OWV81 PGR80:PGR81 PQN80:PQN81 QAJ80:QAJ81 QKF80:QKF81 QUB80:QUB81 RDX80:RDX81 RNT80:RNT81 RXP80:RXP81 SHL80:SHL81 SRH80:SRH81 TBD80:TBD81 TKZ80:TKZ81 TUV80:TUV81 UER80:UER81 UON80:UON81 UYJ80:UYJ81 VIF80:VIF81 VSB80:VSB81 WBX80:WBX81 WLT80:WLT81 WVP80:WVP81 JF80:JF81 TB80:TB81 ACX80:ACX81 AMT80:AMT81 AWP80:AWP81 BGL80:BGL81 BQH80:BQH81 CAD80:CAD81 CJZ80:CJZ81 CTV80:CTV81 DDR80:DDR81 DNN80:DNN81 DXJ80:DXJ81 EHF80:EHF81 ERB80:ERB81 FAX80:FAX81 FKT80:FKT81 FUP80:FUP81 GEL80:GEL81 GOH80:GOH81 GYD80:GYD81 HHZ80:HHZ81 HRV80:HRV81 IBR80:IBR81 ILN80:ILN81 IVJ80:IVJ81 JFF80:JFF81 JPB80:JPB81 JYX80:JYX81 KIT80:KIT81 KSP80:KSP81 LCL80:LCL81 LMH80:LMH81 LWD80:LWD81 MFZ80:MFZ81 MPV80:MPV81 MZR80:MZR81 NJN80:NJN81 NTJ80:NTJ81 ODF80:ODF81 ONB80:ONB81 OWX80:OWX81 PGT80:PGT81 PQP80:PQP81 QAL80:QAL81 QKH80:QKH81 QUD80:QUD81 RDZ80:RDZ81 RNV80:RNV81 RXR80:RXR81 SHN80:SHN81 SRJ80:SRJ81 TBF80:TBF81 TLB80:TLB81 TUX80:TUX81 UET80:UET81 UOP80:UOP81 UYL80:UYL81 VIH80:VIH81 VSD80:VSD81 WBZ80:WBZ81 WLV80:WLV81 WVR80:WVR81 K81 J80 IZ83:JA174 ACR178:ACS269 AMN178:AMO269 AWJ178:AWK269 BGF178:BGG269 BQB178:BQC269 BZX178:BZY269 CJT178:CJU269 CTP178:CTQ269 DDL178:DDM269 DNH178:DNI269 DXD178:DXE269 EGZ178:EHA269 EQV178:EQW269 FAR178:FAS269 FKN178:FKO269 FUJ178:FUK269 GEF178:GEG269 GOB178:GOC269 GXX178:GXY269 HHT178:HHU269 HRP178:HRQ269 IBL178:IBM269 ILH178:ILI269 IVD178:IVE269 JEZ178:JFA269 JOV178:JOW269 JYR178:JYS269 KIN178:KIO269 KSJ178:KSK269 LCF178:LCG269 LMB178:LMC269 LVX178:LVY269 MFT178:MFU269 MPP178:MPQ269 MZL178:MZM269 NJH178:NJI269 NTD178:NTE269 OCZ178:ODA269 OMV178:OMW269 OWR178:OWS269 PGN178:PGO269 PQJ178:PQK269 QAF178:QAG269 QKB178:QKC269 QTX178:QTY269 RDT178:RDU269 RNP178:RNQ269 RXL178:RXM269 SHH178:SHI269 SRD178:SRE269 TAZ178:TBA269 TKV178:TKW269 TUR178:TUS269 UEN178:UEO269 UOJ178:UOK269 UYF178:UYG269 VIB178:VIC269 VRX178:VRY269 WBT178:WBU269 WLP178:WLQ269 WVL178:WVM269 WVH177:WVH269 IT177:IT269 SP177:SP269 ACL177:ACL269 AMH177:AMH269 AWD177:AWD269 BFZ177:BFZ269 BPV177:BPV269 BZR177:BZR269 CJN177:CJN269 CTJ177:CTJ269 DDF177:DDF269 DNB177:DNB269 DWX177:DWX269 EGT177:EGT269 EQP177:EQP269 FAL177:FAL269 FKH177:FKH269 FUD177:FUD269 GDZ177:GDZ269 GNV177:GNV269 GXR177:GXR269 HHN177:HHN269 HRJ177:HRJ269 IBF177:IBF269 ILB177:ILB269 IUX177:IUX269 JET177:JET269 JOP177:JOP269 JYL177:JYL269 KIH177:KIH269 KSD177:KSD269 LBZ177:LBZ269 LLV177:LLV269 LVR177:LVR269 MFN177:MFN269 MPJ177:MPJ269 MZF177:MZF269 NJB177:NJB269 NSX177:NSX269 OCT177:OCT269 OMP177:OMP269 OWL177:OWL269 PGH177:PGH269 PQD177:PQD269 PZZ177:PZZ269 QJV177:QJV269 QTR177:QTR269 RDN177:RDN269 RNJ177:RNJ269 RXF177:RXF269 SHB177:SHB269 SQX177:SQX269 TAT177:TAT269 TKP177:TKP269 TUL177:TUL269 UEH177:UEH269 UOD177:UOD269 UXZ177:UXZ269 VHV177:VHV269 VRR177:VRR269 WBN177:WBN269 WLJ177:WLJ269 WVF177:WVF269 IV177:IV269 SR177:SR269 ACN177:ACN269 AMJ177:AMJ269 AWF177:AWF269 BGB177:BGB269 BPX177:BPX269 BZT177:BZT269 CJP177:CJP269 CTL177:CTL269 DDH177:DDH269 DND177:DND269 DWZ177:DWZ269 EGV177:EGV269 EQR177:EQR269 FAN177:FAN269 FKJ177:FKJ269 FUF177:FUF269 GEB177:GEB269 GNX177:GNX269 GXT177:GXT269 HHP177:HHP269 HRL177:HRL269 IBH177:IBH269 ILD177:ILD269 IUZ177:IUZ269 JEV177:JEV269 JOR177:JOR269 JYN177:JYN269 KIJ177:KIJ269 KSF177:KSF269 LCB177:LCB269 LLX177:LLX269 LVT177:LVT269 MFP177:MFP269 MPL177:MPL269 MZH177:MZH269 NJD177:NJD269 NSZ177:NSZ269 OCV177:OCV269 OMR177:OMR269 OWN177:OWN269 PGJ177:PGJ269 PQF177:PQF269 QAB177:QAB269 QJX177:QJX269 QTT177:QTT269 RDP177:RDP269 RNL177:RNL269 RXH177:RXH269 SHD177:SHD269 SQZ177:SQZ269 TAV177:TAV269 TKR177:TKR269 TUN177:TUN269 UEJ177:UEJ269 UOF177:UOF269 UYB177:UYB269 VHX177:VHX269 VRT177:VRT269 WBP177:WBP269 WLL177:WLL269 IZ178:JA269 I175:I176 JD175:JD176 SZ175:SZ176 ACV175:ACV176 AMR175:AMR176 AWN175:AWN176 BGJ175:BGJ176 BQF175:BQF176 CAB175:CAB176 CJX175:CJX176 CTT175:CTT176 DDP175:DDP176 DNL175:DNL176 DXH175:DXH176 EHD175:EHD176 EQZ175:EQZ176 FAV175:FAV176 FKR175:FKR176 FUN175:FUN176 GEJ175:GEJ176 GOF175:GOF176 GYB175:GYB176 HHX175:HHX176 HRT175:HRT176 IBP175:IBP176 ILL175:ILL176 IVH175:IVH176 JFD175:JFD176 JOZ175:JOZ176 JYV175:JYV176 KIR175:KIR176 KSN175:KSN176 LCJ175:LCJ176 LMF175:LMF176 LWB175:LWB176 MFX175:MFX176 MPT175:MPT176 MZP175:MZP176 NJL175:NJL176 NTH175:NTH176 ODD175:ODD176 OMZ175:OMZ176 OWV175:OWV176 PGR175:PGR176 PQN175:PQN176 QAJ175:QAJ176 QKF175:QKF176 QUB175:QUB176 RDX175:RDX176 RNT175:RNT176 RXP175:RXP176 SHL175:SHL176 SRH175:SRH176 TBD175:TBD176 TKZ175:TKZ176 TUV175:TUV176 UER175:UER176 UON175:UON176 UYJ175:UYJ176 VIF175:VIF176 VSB175:VSB176 WBX175:WBX176 WLT175:WLT176 WVP175:WVP176 JF175:JF176 TB175:TB176 ACX175:ACX176 AMT175:AMT176 AWP175:AWP176 BGL175:BGL176 BQH175:BQH176 CAD175:CAD176 CJZ175:CJZ176 CTV175:CTV176 DDR175:DDR176 DNN175:DNN176 DXJ175:DXJ176 EHF175:EHF176 ERB175:ERB176 FAX175:FAX176 FKT175:FKT176 FUP175:FUP176 GEL175:GEL176 GOH175:GOH176 GYD175:GYD176 HHZ175:HHZ176 HRV175:HRV176 IBR175:IBR176 ILN175:ILN176 IVJ175:IVJ176 JFF175:JFF176 JPB175:JPB176 JYX175:JYX176 KIT175:KIT176 KSP175:KSP176 LCL175:LCL176 LMH175:LMH176 LWD175:LWD176 MFZ175:MFZ176 MPV175:MPV176 MZR175:MZR176 NJN175:NJN176 NTJ175:NTJ176 ODF175:ODF176 ONB175:ONB176 OWX175:OWX176 PGT175:PGT176 PQP175:PQP176 QAL175:QAL176 QKH175:QKH176 QUD175:QUD176 RDZ175:RDZ176 RNV175:RNV176 RXR175:RXR176 SHN175:SHN176 SRJ175:SRJ176 TBF175:TBF176 TLB175:TLB176 TUX175:TUX176 UET175:UET176 UOP175:UOP176 UYL175:UYL176 VIH175:VIH176 VSD175:VSD176 WBZ175:WBZ176 WLV175:WLV176 WVR175:WVR176 K176 J175 SV178:SW269 I270:I271 JD270:JD271 SZ270:SZ271 ACV270:ACV271 AMR270:AMR271 AWN270:AWN271 BGJ270:BGJ271 BQF270:BQF271 CAB270:CAB271 CJX270:CJX271 CTT270:CTT271 DDP270:DDP271 DNL270:DNL271 DXH270:DXH271 EHD270:EHD271 EQZ270:EQZ271 FAV270:FAV271 FKR270:FKR271 FUN270:FUN271 GEJ270:GEJ271 GOF270:GOF271 GYB270:GYB271 HHX270:HHX271 HRT270:HRT271 IBP270:IBP271 ILL270:ILL271 IVH270:IVH271 JFD270:JFD271 JOZ270:JOZ271 JYV270:JYV271 KIR270:KIR271 KSN270:KSN271 LCJ270:LCJ271 LMF270:LMF271 LWB270:LWB271 MFX270:MFX271 MPT270:MPT271 MZP270:MZP271 NJL270:NJL271 NTH270:NTH271 ODD270:ODD271 OMZ270:OMZ271 OWV270:OWV271 PGR270:PGR271 PQN270:PQN271 QAJ270:QAJ271 QKF270:QKF271 QUB270:QUB271 RDX270:RDX271 RNT270:RNT271 RXP270:RXP271 SHL270:SHL271 SRH270:SRH271 TBD270:TBD271 TKZ270:TKZ271 TUV270:TUV271 UER270:UER271 UON270:UON271 UYJ270:UYJ271 VIF270:VIF271 VSB270:VSB271 WBX270:WBX271 WLT270:WLT271 WVP270:WVP271 JF270:JF271 TB270:TB271 ACX270:ACX271 AMT270:AMT271 AWP270:AWP271 BGL270:BGL271 BQH270:BQH271 CAD270:CAD271 CJZ270:CJZ271 CTV270:CTV271 DDR270:DDR271 DNN270:DNN271 DXJ270:DXJ271 EHF270:EHF271 ERB270:ERB271 FAX270:FAX271 FKT270:FKT271 FUP270:FUP271 GEL270:GEL271 GOH270:GOH271 GYD270:GYD271 HHZ270:HHZ271 HRV270:HRV271 IBR270:IBR271 ILN270:ILN271 IVJ270:IVJ271 JFF270:JFF271 JPB270:JPB271 JYX270:JYX271 KIT270:KIT271 KSP270:KSP271 LCL270:LCL271 LMH270:LMH271 LWD270:LWD271 MFZ270:MFZ271 MPV270:MPV271 MZR270:MZR271 NJN270:NJN271 NTJ270:NTJ271 ODF270:ODF271 ONB270:ONB271 OWX270:OWX271 PGT270:PGT271 PQP270:PQP271 QAL270:QAL271 QKH270:QKH271 QUD270:QUD271 RDZ270:RDZ271 RNV270:RNV271 RXR270:RXR271 SHN270:SHN271 SRJ270:SRJ271 TBF270:TBF271 TLB270:TLB271 TUX270:TUX271 UET270:UET271 UOP270:UOP271 UYL270:UYL271 VIH270:VIH271 VSD270:VSD271 WBZ270:WBZ271 WLV270:WLV271 WVR270:WVR271 K271 J270 SV273:SW361 IZ273:JA361 WLL272:WLL361 WBP272:WBP361 VRT272:VRT361 VHX272:VHX361 UYB272:UYB361 UOF272:UOF361 UEJ272:UEJ361 TUN272:TUN361 TKR272:TKR361 TAV272:TAV361 SQZ272:SQZ361 SHD272:SHD361 RXH272:RXH361 RNL272:RNL361 RDP272:RDP361 QTT272:QTT361 QJX272:QJX361 QAB272:QAB361 PQF272:PQF361 PGJ272:PGJ361 OWN272:OWN361 OMR272:OMR361 OCV272:OCV361 NSZ272:NSZ361 NJD272:NJD361 MZH272:MZH361 MPL272:MPL361 MFP272:MFP361 LVT272:LVT361 LLX272:LLX361 LCB272:LCB361 KSF272:KSF361 KIJ272:KIJ361 JYN272:JYN361 JOR272:JOR361 JEV272:JEV361 IUZ272:IUZ361 ILD272:ILD361 IBH272:IBH361 HRL272:HRL361 HHP272:HHP361 GXT272:GXT361 GNX272:GNX361 GEB272:GEB361 FUF272:FUF361 FKJ272:FKJ361 FAN272:FAN361 EQR272:EQR361 EGV272:EGV361 DWZ272:DWZ361 DND272:DND361 DDH272:DDH361 CTL272:CTL361 CJP272:CJP361 BZT272:BZT361 BPX272:BPX361 BGB272:BGB361 AWF272:AWF361 AMJ272:AMJ361 ACN272:ACN361 SR272:SR361 IV272:IV361 WVF272:WVF361 WLJ272:WLJ361 WBN272:WBN361 VRR272:VRR361 VHV272:VHV361 UXZ272:UXZ361 UOD272:UOD361 UEH272:UEH361 TUL272:TUL361 TKP272:TKP361 TAT272:TAT361 SQX272:SQX361 SHB272:SHB361 RXF272:RXF361 RNJ272:RNJ361 RDN272:RDN361 QTR272:QTR361 QJV272:QJV361 PZZ272:PZZ361 PQD272:PQD361 PGH272:PGH361 OWL272:OWL361 OMP272:OMP361 OCT272:OCT361 NSX272:NSX361 NJB272:NJB361 MZF272:MZF361 MPJ272:MPJ361 MFN272:MFN361 LVR272:LVR361 LLV272:LLV361 LBZ272:LBZ361 KSD272:KSD361 KIH272:KIH361 JYL272:JYL361 JOP272:JOP361 JET272:JET361 IUX272:IUX361 ILB272:ILB361 IBF272:IBF361 HRJ272:HRJ361 HHN272:HHN361 GXR272:GXR361 GNV272:GNV361 GDZ272:GDZ361 FUD272:FUD361 FKH272:FKH361 FAL272:FAL361 EQP272:EQP361 EGT272:EGT361 DWX272:DWX361 DNB272:DNB361 DDF272:DDF361 CTJ272:CTJ361 CJN272:CJN361 BZR272:BZR361 BPV272:BPV361 BFZ272:BFZ361 AWD272:AWD361 AMH272:AMH361 ACL272:ACL361 SP272:SP361 IT272:IT361 WVH272:WVH361 WVL273:WVM361 WLP273:WLQ361 WBT273:WBU361 VRX273:VRY361 VIB273:VIC361 UYF273:UYG361 UOJ273:UOK361 UEN273:UEO361 TUR273:TUS361 TKV273:TKW361 TAZ273:TBA361 SRD273:SRE361 SHH273:SHI361 RXL273:RXM361 RNP273:RNQ361 RDT273:RDU361 QTX273:QTY361 QKB273:QKC361 QAF273:QAG361 PQJ273:PQK361 PGN273:PGO361 OWR273:OWS361 OMV273:OMW361 OCZ273:ODA361 NTD273:NTE361 NJH273:NJI361 MZL273:MZM361 MPP273:MPQ361 MFT273:MFU361 LVX273:LVY361 LMB273:LMC361 LCF273:LCG361 KSJ273:KSK361 KIN273:KIO361 JYR273:JYS361 JOV273:JOW361 JEZ273:JFA361 IVD273:IVE361 ILH273:ILI361 IBL273:IBM361 HRP273:HRQ361 HHT273:HHU361 GXX273:GXY361 GOB273:GOC361 GEF273:GEG361 FUJ273:FUK361 FKN273:FKO361 FAR273:FAS361 EQV273:EQW361 EGZ273:EHA361 DXD273:DXE361 DNH273:DNI361 DDL273:DDM361 CTP273:CTQ361 CJT273:CJU361 BZX273:BZY361 BQB273:BQC361 BGF273:BGG361 AWJ273:AWK361 AMN273:AMO361 ACR273:ACS361" xr:uid="{6E3D859A-54A1-4E15-B1BD-4CE9D63B8D74}"/>
    <dataValidation type="list" allowBlank="1" sqref="IN83:IP174 SJ83:SL174 ACF83:ACH174 AMB83:AMD174 AVX83:AVZ174 BFT83:BFV174 BPP83:BPR174 BZL83:BZN174 CJH83:CJJ174 CTD83:CTF174 DCZ83:DDB174 DMV83:DMX174 DWR83:DWT174 EGN83:EGP174 EQJ83:EQL174 FAF83:FAH174 FKB83:FKD174 FTX83:FTZ174 GDT83:GDV174 GNP83:GNR174 GXL83:GXN174 HHH83:HHJ174 HRD83:HRF174 IAZ83:IBB174 IKV83:IKX174 IUR83:IUT174 JEN83:JEP174 JOJ83:JOL174 JYF83:JYH174 KIB83:KID174 KRX83:KRZ174 LBT83:LBV174 LLP83:LLR174 LVL83:LVN174 MFH83:MFJ174 MPD83:MPF174 MYZ83:MZB174 NIV83:NIX174 NSR83:NST174 OCN83:OCP174 OMJ83:OML174 OWF83:OWH174 PGB83:PGD174 PPX83:PPZ174 PZT83:PZV174 QJP83:QJR174 QTL83:QTN174 RDH83:RDJ174 RND83:RNF174 RWZ83:RXB174 SGV83:SGX174 SQR83:SQT174 TAN83:TAP174 TKJ83:TKL174 TUF83:TUH174 UEB83:UED174 UNX83:UNZ174 UXT83:UXV174 VHP83:VHR174 VRL83:VRN174 WBH83:WBJ174 WLD83:WLF174 WUZ83:WVB174 SJ178:SL269 ACF178:ACH269 AMB178:AMD269 AVX178:AVZ269 BFT178:BFV269 BPP178:BPR269 BZL178:BZN269 CJH178:CJJ269 CTD178:CTF269 DCZ178:DDB269 DMV178:DMX269 DWR178:DWT269 EGN178:EGP269 EQJ178:EQL269 FAF178:FAH269 FKB178:FKD269 FTX178:FTZ269 GDT178:GDV269 GNP178:GNR269 GXL178:GXN269 HHH178:HHJ269 HRD178:HRF269 IAZ178:IBB269 IKV178:IKX269 IUR178:IUT269 JEN178:JEP269 JOJ178:JOL269 JYF178:JYH269 KIB178:KID269 KRX178:KRZ269 LBT178:LBV269 LLP178:LLR269 LVL178:LVN269 MFH178:MFJ269 MPD178:MPF269 MYZ178:MZB269 NIV178:NIX269 NSR178:NST269 OCN178:OCP269 OMJ178:OML269 OWF178:OWH269 PGB178:PGD269 PPX178:PPZ269 PZT178:PZV269 QJP178:QJR269 QTL178:QTN269 RDH178:RDJ269 RND178:RNF269 RWZ178:RXB269 SGV178:SGX269 SQR178:SQT269 TAN178:TAP269 TKJ178:TKL269 TUF178:TUH269 UEB178:UED269 UNX178:UNZ269 UXT178:UXV269 VHP178:VHR269 VRL178:VRN269 WBH178:WBJ269 WLD178:WLF269 WUZ178:WVB269 IN178:IP269 IN273:IP361 WUZ273:WVB361 WLD273:WLF361 WBH273:WBJ361 VRL273:VRN361 VHP273:VHR361 UXT273:UXV361 UNX273:UNZ361 UEB273:UED361 TUF273:TUH361 TKJ273:TKL361 TAN273:TAP361 SQR273:SQT361 SGV273:SGX361 RWZ273:RXB361 RND273:RNF361 RDH273:RDJ361 QTL273:QTN361 QJP273:QJR361 PZT273:PZV361 PPX273:PPZ361 PGB273:PGD361 OWF273:OWH361 OMJ273:OML361 OCN273:OCP361 NSR273:NST361 NIV273:NIX361 MYZ273:MZB361 MPD273:MPF361 MFH273:MFJ361 LVL273:LVN361 LLP273:LLR361 LBT273:LBV361 KRX273:KRZ361 KIB273:KID361 JYF273:JYH361 JOJ273:JOL361 JEN273:JEP361 IUR273:IUT361 IKV273:IKX361 IAZ273:IBB361 HRD273:HRF361 HHH273:HHJ361 GXL273:GXN361 GNP273:GNR361 GDT273:GDV361 FTX273:FTZ361 FKB273:FKD361 FAF273:FAH361 EQJ273:EQL361 EGN273:EGP361 DWR273:DWT361 DMV273:DMX361 DCZ273:DDB361 CTD273:CTF361 CJH273:CJJ361 BZL273:BZN361 BPP273:BPR361 BFT273:BFV361 AVX273:AVZ361 AMB273:AMD361 ACF273:ACH361 SJ273:SL361" xr:uid="{859C66C9-22E8-4B9F-8743-385C637B4238}">
      <formula1>"ルームクリーニング代"</formula1>
    </dataValidation>
    <dataValidation type="whole" operator="greaterThanOrEqual" showInputMessage="1" showErrorMessage="1" error="マイナス記号は不要です。_x000a_整数でご入力ください。" prompt="マイナス記号は不要です。_x000a_整数でご入力ください。" sqref="K76:O76" xr:uid="{9295AAF3-0F7C-43CF-9695-A9F437E82818}">
      <formula1>0</formula1>
    </dataValidation>
  </dataValidations>
  <printOptions horizontalCentered="1"/>
  <pageMargins left="0.39370078740157483" right="0.39370078740157483" top="0.55118110236220474" bottom="0.39370078740157483" header="0.39370078740157483" footer="0.19685039370078741"/>
  <pageSetup paperSize="9" scale="76" orientation="portrait" r:id="rId1"/>
  <headerFooter alignWithMargins="0">
    <oddFooter>&amp;C-&amp;P&amp;[-</oddFooter>
  </headerFooter>
  <rowBreaks count="3" manualBreakCount="3">
    <brk id="79" max="22" man="1"/>
    <brk id="174" max="22" man="1"/>
    <brk id="269" max="2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DEACE885-2949-4CA0-B9EF-5FABC8188D94}">
          <x14:formula1>
            <xm:f>リスト!$A$1:$A$2</xm:f>
          </x14:formula1>
          <xm:sqref>D3</xm:sqref>
        </x14:dataValidation>
        <x14:dataValidation type="list" allowBlank="1" xr:uid="{D3861B96-F3A1-4379-ACE5-042FA6E716CE}">
          <x14:formula1>
            <xm:f>リスト!$B$1:$B$12</xm:f>
          </x14:formula1>
          <xm:sqref>R4:S4</xm:sqref>
        </x14:dataValidation>
        <x14:dataValidation type="list" allowBlank="1" xr:uid="{96084822-1F96-48A1-B7BA-2EBCEE78F7C8}">
          <x14:formula1>
            <xm:f>リスト!$C$1:$C$31</xm:f>
          </x14:formula1>
          <xm:sqref>U4:V4</xm:sqref>
        </x14:dataValidation>
        <x14:dataValidation type="list" allowBlank="1" xr:uid="{9B670A94-0F96-4459-85DB-C6039B8995E2}">
          <x14:formula1>
            <xm:f>リスト!$D$1:$D$28</xm:f>
          </x14:formula1>
          <xm:sqref>O4:P4</xm:sqref>
        </x14:dataValidation>
        <x14:dataValidation type="list" xr:uid="{6BF6E594-D4E0-456A-820C-A552BE8A07DE}">
          <x14:formula1>
            <xm:f>リスト!$D$1:$D$28</xm:f>
          </x14:formula1>
          <xm:sqref>M3:N3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15046-3E1D-444C-912E-47C3AF01C26E}">
  <sheetPr>
    <tabColor rgb="FFFFFF00"/>
  </sheetPr>
  <dimension ref="A1:AC362"/>
  <sheetViews>
    <sheetView view="pageBreakPreview" zoomScaleNormal="100" zoomScaleSheetLayoutView="100" workbookViewId="0">
      <selection activeCell="C11" sqref="C11"/>
    </sheetView>
  </sheetViews>
  <sheetFormatPr defaultRowHeight="13.5" x14ac:dyDescent="0.15"/>
  <cols>
    <col min="1" max="1" width="4" style="1" customWidth="1"/>
    <col min="2" max="2" width="9.625" style="1" customWidth="1"/>
    <col min="3" max="3" width="20.625" style="1" customWidth="1"/>
    <col min="4" max="4" width="4.5" style="1" customWidth="1"/>
    <col min="5" max="5" width="20.625" style="1" customWidth="1"/>
    <col min="6" max="6" width="2.625" style="1" customWidth="1"/>
    <col min="7" max="7" width="7.625" style="3" customWidth="1"/>
    <col min="8" max="8" width="7.625" style="1" customWidth="1"/>
    <col min="9" max="9" width="9.625" style="1" customWidth="1"/>
    <col min="10" max="23" width="2.625" style="1" customWidth="1"/>
    <col min="24" max="24" width="11.625" style="1" bestFit="1" customWidth="1"/>
    <col min="25" max="246" width="9" style="1"/>
    <col min="247" max="247" width="4" style="1" customWidth="1"/>
    <col min="248" max="248" width="12.375" style="1" customWidth="1"/>
    <col min="249" max="249" width="27.625" style="1" customWidth="1"/>
    <col min="250" max="250" width="4.5" style="1" customWidth="1"/>
    <col min="251" max="251" width="22.625" style="1" customWidth="1"/>
    <col min="252" max="252" width="9.75" style="1" customWidth="1"/>
    <col min="253" max="253" width="9.875" style="1" customWidth="1"/>
    <col min="254" max="254" width="9.75" style="1" customWidth="1"/>
    <col min="255" max="255" width="16.125" style="1" customWidth="1"/>
    <col min="256" max="256" width="5.125" style="1" customWidth="1"/>
    <col min="257" max="257" width="18.375" style="1" customWidth="1"/>
    <col min="258" max="258" width="8.25" style="1" customWidth="1"/>
    <col min="259" max="259" width="12.125" style="1" customWidth="1"/>
    <col min="260" max="265" width="0" style="1" hidden="1" customWidth="1"/>
    <col min="266" max="502" width="9" style="1"/>
    <col min="503" max="503" width="4" style="1" customWidth="1"/>
    <col min="504" max="504" width="12.375" style="1" customWidth="1"/>
    <col min="505" max="505" width="27.625" style="1" customWidth="1"/>
    <col min="506" max="506" width="4.5" style="1" customWidth="1"/>
    <col min="507" max="507" width="22.625" style="1" customWidth="1"/>
    <col min="508" max="508" width="9.75" style="1" customWidth="1"/>
    <col min="509" max="509" width="9.875" style="1" customWidth="1"/>
    <col min="510" max="510" width="9.75" style="1" customWidth="1"/>
    <col min="511" max="511" width="16.125" style="1" customWidth="1"/>
    <col min="512" max="512" width="5.125" style="1" customWidth="1"/>
    <col min="513" max="513" width="18.375" style="1" customWidth="1"/>
    <col min="514" max="514" width="8.25" style="1" customWidth="1"/>
    <col min="515" max="515" width="12.125" style="1" customWidth="1"/>
    <col min="516" max="521" width="0" style="1" hidden="1" customWidth="1"/>
    <col min="522" max="758" width="9" style="1"/>
    <col min="759" max="759" width="4" style="1" customWidth="1"/>
    <col min="760" max="760" width="12.375" style="1" customWidth="1"/>
    <col min="761" max="761" width="27.625" style="1" customWidth="1"/>
    <col min="762" max="762" width="4.5" style="1" customWidth="1"/>
    <col min="763" max="763" width="22.625" style="1" customWidth="1"/>
    <col min="764" max="764" width="9.75" style="1" customWidth="1"/>
    <col min="765" max="765" width="9.875" style="1" customWidth="1"/>
    <col min="766" max="766" width="9.75" style="1" customWidth="1"/>
    <col min="767" max="767" width="16.125" style="1" customWidth="1"/>
    <col min="768" max="768" width="5.125" style="1" customWidth="1"/>
    <col min="769" max="769" width="18.375" style="1" customWidth="1"/>
    <col min="770" max="770" width="8.25" style="1" customWidth="1"/>
    <col min="771" max="771" width="12.125" style="1" customWidth="1"/>
    <col min="772" max="777" width="0" style="1" hidden="1" customWidth="1"/>
    <col min="778" max="1014" width="9" style="1"/>
    <col min="1015" max="1015" width="4" style="1" customWidth="1"/>
    <col min="1016" max="1016" width="12.375" style="1" customWidth="1"/>
    <col min="1017" max="1017" width="27.625" style="1" customWidth="1"/>
    <col min="1018" max="1018" width="4.5" style="1" customWidth="1"/>
    <col min="1019" max="1019" width="22.625" style="1" customWidth="1"/>
    <col min="1020" max="1020" width="9.75" style="1" customWidth="1"/>
    <col min="1021" max="1021" width="9.875" style="1" customWidth="1"/>
    <col min="1022" max="1022" width="9.75" style="1" customWidth="1"/>
    <col min="1023" max="1023" width="16.125" style="1" customWidth="1"/>
    <col min="1024" max="1024" width="5.125" style="1" customWidth="1"/>
    <col min="1025" max="1025" width="18.375" style="1" customWidth="1"/>
    <col min="1026" max="1026" width="8.25" style="1" customWidth="1"/>
    <col min="1027" max="1027" width="12.125" style="1" customWidth="1"/>
    <col min="1028" max="1033" width="0" style="1" hidden="1" customWidth="1"/>
    <col min="1034" max="1270" width="9" style="1"/>
    <col min="1271" max="1271" width="4" style="1" customWidth="1"/>
    <col min="1272" max="1272" width="12.375" style="1" customWidth="1"/>
    <col min="1273" max="1273" width="27.625" style="1" customWidth="1"/>
    <col min="1274" max="1274" width="4.5" style="1" customWidth="1"/>
    <col min="1275" max="1275" width="22.625" style="1" customWidth="1"/>
    <col min="1276" max="1276" width="9.75" style="1" customWidth="1"/>
    <col min="1277" max="1277" width="9.875" style="1" customWidth="1"/>
    <col min="1278" max="1278" width="9.75" style="1" customWidth="1"/>
    <col min="1279" max="1279" width="16.125" style="1" customWidth="1"/>
    <col min="1280" max="1280" width="5.125" style="1" customWidth="1"/>
    <col min="1281" max="1281" width="18.375" style="1" customWidth="1"/>
    <col min="1282" max="1282" width="8.25" style="1" customWidth="1"/>
    <col min="1283" max="1283" width="12.125" style="1" customWidth="1"/>
    <col min="1284" max="1289" width="0" style="1" hidden="1" customWidth="1"/>
    <col min="1290" max="1526" width="9" style="1"/>
    <col min="1527" max="1527" width="4" style="1" customWidth="1"/>
    <col min="1528" max="1528" width="12.375" style="1" customWidth="1"/>
    <col min="1529" max="1529" width="27.625" style="1" customWidth="1"/>
    <col min="1530" max="1530" width="4.5" style="1" customWidth="1"/>
    <col min="1531" max="1531" width="22.625" style="1" customWidth="1"/>
    <col min="1532" max="1532" width="9.75" style="1" customWidth="1"/>
    <col min="1533" max="1533" width="9.875" style="1" customWidth="1"/>
    <col min="1534" max="1534" width="9.75" style="1" customWidth="1"/>
    <col min="1535" max="1535" width="16.125" style="1" customWidth="1"/>
    <col min="1536" max="1536" width="5.125" style="1" customWidth="1"/>
    <col min="1537" max="1537" width="18.375" style="1" customWidth="1"/>
    <col min="1538" max="1538" width="8.25" style="1" customWidth="1"/>
    <col min="1539" max="1539" width="12.125" style="1" customWidth="1"/>
    <col min="1540" max="1545" width="0" style="1" hidden="1" customWidth="1"/>
    <col min="1546" max="1782" width="9" style="1"/>
    <col min="1783" max="1783" width="4" style="1" customWidth="1"/>
    <col min="1784" max="1784" width="12.375" style="1" customWidth="1"/>
    <col min="1785" max="1785" width="27.625" style="1" customWidth="1"/>
    <col min="1786" max="1786" width="4.5" style="1" customWidth="1"/>
    <col min="1787" max="1787" width="22.625" style="1" customWidth="1"/>
    <col min="1788" max="1788" width="9.75" style="1" customWidth="1"/>
    <col min="1789" max="1789" width="9.875" style="1" customWidth="1"/>
    <col min="1790" max="1790" width="9.75" style="1" customWidth="1"/>
    <col min="1791" max="1791" width="16.125" style="1" customWidth="1"/>
    <col min="1792" max="1792" width="5.125" style="1" customWidth="1"/>
    <col min="1793" max="1793" width="18.375" style="1" customWidth="1"/>
    <col min="1794" max="1794" width="8.25" style="1" customWidth="1"/>
    <col min="1795" max="1795" width="12.125" style="1" customWidth="1"/>
    <col min="1796" max="1801" width="0" style="1" hidden="1" customWidth="1"/>
    <col min="1802" max="2038" width="9" style="1"/>
    <col min="2039" max="2039" width="4" style="1" customWidth="1"/>
    <col min="2040" max="2040" width="12.375" style="1" customWidth="1"/>
    <col min="2041" max="2041" width="27.625" style="1" customWidth="1"/>
    <col min="2042" max="2042" width="4.5" style="1" customWidth="1"/>
    <col min="2043" max="2043" width="22.625" style="1" customWidth="1"/>
    <col min="2044" max="2044" width="9.75" style="1" customWidth="1"/>
    <col min="2045" max="2045" width="9.875" style="1" customWidth="1"/>
    <col min="2046" max="2046" width="9.75" style="1" customWidth="1"/>
    <col min="2047" max="2047" width="16.125" style="1" customWidth="1"/>
    <col min="2048" max="2048" width="5.125" style="1" customWidth="1"/>
    <col min="2049" max="2049" width="18.375" style="1" customWidth="1"/>
    <col min="2050" max="2050" width="8.25" style="1" customWidth="1"/>
    <col min="2051" max="2051" width="12.125" style="1" customWidth="1"/>
    <col min="2052" max="2057" width="0" style="1" hidden="1" customWidth="1"/>
    <col min="2058" max="2294" width="9" style="1"/>
    <col min="2295" max="2295" width="4" style="1" customWidth="1"/>
    <col min="2296" max="2296" width="12.375" style="1" customWidth="1"/>
    <col min="2297" max="2297" width="27.625" style="1" customWidth="1"/>
    <col min="2298" max="2298" width="4.5" style="1" customWidth="1"/>
    <col min="2299" max="2299" width="22.625" style="1" customWidth="1"/>
    <col min="2300" max="2300" width="9.75" style="1" customWidth="1"/>
    <col min="2301" max="2301" width="9.875" style="1" customWidth="1"/>
    <col min="2302" max="2302" width="9.75" style="1" customWidth="1"/>
    <col min="2303" max="2303" width="16.125" style="1" customWidth="1"/>
    <col min="2304" max="2304" width="5.125" style="1" customWidth="1"/>
    <col min="2305" max="2305" width="18.375" style="1" customWidth="1"/>
    <col min="2306" max="2306" width="8.25" style="1" customWidth="1"/>
    <col min="2307" max="2307" width="12.125" style="1" customWidth="1"/>
    <col min="2308" max="2313" width="0" style="1" hidden="1" customWidth="1"/>
    <col min="2314" max="2550" width="9" style="1"/>
    <col min="2551" max="2551" width="4" style="1" customWidth="1"/>
    <col min="2552" max="2552" width="12.375" style="1" customWidth="1"/>
    <col min="2553" max="2553" width="27.625" style="1" customWidth="1"/>
    <col min="2554" max="2554" width="4.5" style="1" customWidth="1"/>
    <col min="2555" max="2555" width="22.625" style="1" customWidth="1"/>
    <col min="2556" max="2556" width="9.75" style="1" customWidth="1"/>
    <col min="2557" max="2557" width="9.875" style="1" customWidth="1"/>
    <col min="2558" max="2558" width="9.75" style="1" customWidth="1"/>
    <col min="2559" max="2559" width="16.125" style="1" customWidth="1"/>
    <col min="2560" max="2560" width="5.125" style="1" customWidth="1"/>
    <col min="2561" max="2561" width="18.375" style="1" customWidth="1"/>
    <col min="2562" max="2562" width="8.25" style="1" customWidth="1"/>
    <col min="2563" max="2563" width="12.125" style="1" customWidth="1"/>
    <col min="2564" max="2569" width="0" style="1" hidden="1" customWidth="1"/>
    <col min="2570" max="2806" width="9" style="1"/>
    <col min="2807" max="2807" width="4" style="1" customWidth="1"/>
    <col min="2808" max="2808" width="12.375" style="1" customWidth="1"/>
    <col min="2809" max="2809" width="27.625" style="1" customWidth="1"/>
    <col min="2810" max="2810" width="4.5" style="1" customWidth="1"/>
    <col min="2811" max="2811" width="22.625" style="1" customWidth="1"/>
    <col min="2812" max="2812" width="9.75" style="1" customWidth="1"/>
    <col min="2813" max="2813" width="9.875" style="1" customWidth="1"/>
    <col min="2814" max="2814" width="9.75" style="1" customWidth="1"/>
    <col min="2815" max="2815" width="16.125" style="1" customWidth="1"/>
    <col min="2816" max="2816" width="5.125" style="1" customWidth="1"/>
    <col min="2817" max="2817" width="18.375" style="1" customWidth="1"/>
    <col min="2818" max="2818" width="8.25" style="1" customWidth="1"/>
    <col min="2819" max="2819" width="12.125" style="1" customWidth="1"/>
    <col min="2820" max="2825" width="0" style="1" hidden="1" customWidth="1"/>
    <col min="2826" max="3062" width="9" style="1"/>
    <col min="3063" max="3063" width="4" style="1" customWidth="1"/>
    <col min="3064" max="3064" width="12.375" style="1" customWidth="1"/>
    <col min="3065" max="3065" width="27.625" style="1" customWidth="1"/>
    <col min="3066" max="3066" width="4.5" style="1" customWidth="1"/>
    <col min="3067" max="3067" width="22.625" style="1" customWidth="1"/>
    <col min="3068" max="3068" width="9.75" style="1" customWidth="1"/>
    <col min="3069" max="3069" width="9.875" style="1" customWidth="1"/>
    <col min="3070" max="3070" width="9.75" style="1" customWidth="1"/>
    <col min="3071" max="3071" width="16.125" style="1" customWidth="1"/>
    <col min="3072" max="3072" width="5.125" style="1" customWidth="1"/>
    <col min="3073" max="3073" width="18.375" style="1" customWidth="1"/>
    <col min="3074" max="3074" width="8.25" style="1" customWidth="1"/>
    <col min="3075" max="3075" width="12.125" style="1" customWidth="1"/>
    <col min="3076" max="3081" width="0" style="1" hidden="1" customWidth="1"/>
    <col min="3082" max="3318" width="9" style="1"/>
    <col min="3319" max="3319" width="4" style="1" customWidth="1"/>
    <col min="3320" max="3320" width="12.375" style="1" customWidth="1"/>
    <col min="3321" max="3321" width="27.625" style="1" customWidth="1"/>
    <col min="3322" max="3322" width="4.5" style="1" customWidth="1"/>
    <col min="3323" max="3323" width="22.625" style="1" customWidth="1"/>
    <col min="3324" max="3324" width="9.75" style="1" customWidth="1"/>
    <col min="3325" max="3325" width="9.875" style="1" customWidth="1"/>
    <col min="3326" max="3326" width="9.75" style="1" customWidth="1"/>
    <col min="3327" max="3327" width="16.125" style="1" customWidth="1"/>
    <col min="3328" max="3328" width="5.125" style="1" customWidth="1"/>
    <col min="3329" max="3329" width="18.375" style="1" customWidth="1"/>
    <col min="3330" max="3330" width="8.25" style="1" customWidth="1"/>
    <col min="3331" max="3331" width="12.125" style="1" customWidth="1"/>
    <col min="3332" max="3337" width="0" style="1" hidden="1" customWidth="1"/>
    <col min="3338" max="3574" width="9" style="1"/>
    <col min="3575" max="3575" width="4" style="1" customWidth="1"/>
    <col min="3576" max="3576" width="12.375" style="1" customWidth="1"/>
    <col min="3577" max="3577" width="27.625" style="1" customWidth="1"/>
    <col min="3578" max="3578" width="4.5" style="1" customWidth="1"/>
    <col min="3579" max="3579" width="22.625" style="1" customWidth="1"/>
    <col min="3580" max="3580" width="9.75" style="1" customWidth="1"/>
    <col min="3581" max="3581" width="9.875" style="1" customWidth="1"/>
    <col min="3582" max="3582" width="9.75" style="1" customWidth="1"/>
    <col min="3583" max="3583" width="16.125" style="1" customWidth="1"/>
    <col min="3584" max="3584" width="5.125" style="1" customWidth="1"/>
    <col min="3585" max="3585" width="18.375" style="1" customWidth="1"/>
    <col min="3586" max="3586" width="8.25" style="1" customWidth="1"/>
    <col min="3587" max="3587" width="12.125" style="1" customWidth="1"/>
    <col min="3588" max="3593" width="0" style="1" hidden="1" customWidth="1"/>
    <col min="3594" max="3830" width="9" style="1"/>
    <col min="3831" max="3831" width="4" style="1" customWidth="1"/>
    <col min="3832" max="3832" width="12.375" style="1" customWidth="1"/>
    <col min="3833" max="3833" width="27.625" style="1" customWidth="1"/>
    <col min="3834" max="3834" width="4.5" style="1" customWidth="1"/>
    <col min="3835" max="3835" width="22.625" style="1" customWidth="1"/>
    <col min="3836" max="3836" width="9.75" style="1" customWidth="1"/>
    <col min="3837" max="3837" width="9.875" style="1" customWidth="1"/>
    <col min="3838" max="3838" width="9.75" style="1" customWidth="1"/>
    <col min="3839" max="3839" width="16.125" style="1" customWidth="1"/>
    <col min="3840" max="3840" width="5.125" style="1" customWidth="1"/>
    <col min="3841" max="3841" width="18.375" style="1" customWidth="1"/>
    <col min="3842" max="3842" width="8.25" style="1" customWidth="1"/>
    <col min="3843" max="3843" width="12.125" style="1" customWidth="1"/>
    <col min="3844" max="3849" width="0" style="1" hidden="1" customWidth="1"/>
    <col min="3850" max="4086" width="9" style="1"/>
    <col min="4087" max="4087" width="4" style="1" customWidth="1"/>
    <col min="4088" max="4088" width="12.375" style="1" customWidth="1"/>
    <col min="4089" max="4089" width="27.625" style="1" customWidth="1"/>
    <col min="4090" max="4090" width="4.5" style="1" customWidth="1"/>
    <col min="4091" max="4091" width="22.625" style="1" customWidth="1"/>
    <col min="4092" max="4092" width="9.75" style="1" customWidth="1"/>
    <col min="4093" max="4093" width="9.875" style="1" customWidth="1"/>
    <col min="4094" max="4094" width="9.75" style="1" customWidth="1"/>
    <col min="4095" max="4095" width="16.125" style="1" customWidth="1"/>
    <col min="4096" max="4096" width="5.125" style="1" customWidth="1"/>
    <col min="4097" max="4097" width="18.375" style="1" customWidth="1"/>
    <col min="4098" max="4098" width="8.25" style="1" customWidth="1"/>
    <col min="4099" max="4099" width="12.125" style="1" customWidth="1"/>
    <col min="4100" max="4105" width="0" style="1" hidden="1" customWidth="1"/>
    <col min="4106" max="4342" width="9" style="1"/>
    <col min="4343" max="4343" width="4" style="1" customWidth="1"/>
    <col min="4344" max="4344" width="12.375" style="1" customWidth="1"/>
    <col min="4345" max="4345" width="27.625" style="1" customWidth="1"/>
    <col min="4346" max="4346" width="4.5" style="1" customWidth="1"/>
    <col min="4347" max="4347" width="22.625" style="1" customWidth="1"/>
    <col min="4348" max="4348" width="9.75" style="1" customWidth="1"/>
    <col min="4349" max="4349" width="9.875" style="1" customWidth="1"/>
    <col min="4350" max="4350" width="9.75" style="1" customWidth="1"/>
    <col min="4351" max="4351" width="16.125" style="1" customWidth="1"/>
    <col min="4352" max="4352" width="5.125" style="1" customWidth="1"/>
    <col min="4353" max="4353" width="18.375" style="1" customWidth="1"/>
    <col min="4354" max="4354" width="8.25" style="1" customWidth="1"/>
    <col min="4355" max="4355" width="12.125" style="1" customWidth="1"/>
    <col min="4356" max="4361" width="0" style="1" hidden="1" customWidth="1"/>
    <col min="4362" max="4598" width="9" style="1"/>
    <col min="4599" max="4599" width="4" style="1" customWidth="1"/>
    <col min="4600" max="4600" width="12.375" style="1" customWidth="1"/>
    <col min="4601" max="4601" width="27.625" style="1" customWidth="1"/>
    <col min="4602" max="4602" width="4.5" style="1" customWidth="1"/>
    <col min="4603" max="4603" width="22.625" style="1" customWidth="1"/>
    <col min="4604" max="4604" width="9.75" style="1" customWidth="1"/>
    <col min="4605" max="4605" width="9.875" style="1" customWidth="1"/>
    <col min="4606" max="4606" width="9.75" style="1" customWidth="1"/>
    <col min="4607" max="4607" width="16.125" style="1" customWidth="1"/>
    <col min="4608" max="4608" width="5.125" style="1" customWidth="1"/>
    <col min="4609" max="4609" width="18.375" style="1" customWidth="1"/>
    <col min="4610" max="4610" width="8.25" style="1" customWidth="1"/>
    <col min="4611" max="4611" width="12.125" style="1" customWidth="1"/>
    <col min="4612" max="4617" width="0" style="1" hidden="1" customWidth="1"/>
    <col min="4618" max="4854" width="9" style="1"/>
    <col min="4855" max="4855" width="4" style="1" customWidth="1"/>
    <col min="4856" max="4856" width="12.375" style="1" customWidth="1"/>
    <col min="4857" max="4857" width="27.625" style="1" customWidth="1"/>
    <col min="4858" max="4858" width="4.5" style="1" customWidth="1"/>
    <col min="4859" max="4859" width="22.625" style="1" customWidth="1"/>
    <col min="4860" max="4860" width="9.75" style="1" customWidth="1"/>
    <col min="4861" max="4861" width="9.875" style="1" customWidth="1"/>
    <col min="4862" max="4862" width="9.75" style="1" customWidth="1"/>
    <col min="4863" max="4863" width="16.125" style="1" customWidth="1"/>
    <col min="4864" max="4864" width="5.125" style="1" customWidth="1"/>
    <col min="4865" max="4865" width="18.375" style="1" customWidth="1"/>
    <col min="4866" max="4866" width="8.25" style="1" customWidth="1"/>
    <col min="4867" max="4867" width="12.125" style="1" customWidth="1"/>
    <col min="4868" max="4873" width="0" style="1" hidden="1" customWidth="1"/>
    <col min="4874" max="5110" width="9" style="1"/>
    <col min="5111" max="5111" width="4" style="1" customWidth="1"/>
    <col min="5112" max="5112" width="12.375" style="1" customWidth="1"/>
    <col min="5113" max="5113" width="27.625" style="1" customWidth="1"/>
    <col min="5114" max="5114" width="4.5" style="1" customWidth="1"/>
    <col min="5115" max="5115" width="22.625" style="1" customWidth="1"/>
    <col min="5116" max="5116" width="9.75" style="1" customWidth="1"/>
    <col min="5117" max="5117" width="9.875" style="1" customWidth="1"/>
    <col min="5118" max="5118" width="9.75" style="1" customWidth="1"/>
    <col min="5119" max="5119" width="16.125" style="1" customWidth="1"/>
    <col min="5120" max="5120" width="5.125" style="1" customWidth="1"/>
    <col min="5121" max="5121" width="18.375" style="1" customWidth="1"/>
    <col min="5122" max="5122" width="8.25" style="1" customWidth="1"/>
    <col min="5123" max="5123" width="12.125" style="1" customWidth="1"/>
    <col min="5124" max="5129" width="0" style="1" hidden="1" customWidth="1"/>
    <col min="5130" max="5366" width="9" style="1"/>
    <col min="5367" max="5367" width="4" style="1" customWidth="1"/>
    <col min="5368" max="5368" width="12.375" style="1" customWidth="1"/>
    <col min="5369" max="5369" width="27.625" style="1" customWidth="1"/>
    <col min="5370" max="5370" width="4.5" style="1" customWidth="1"/>
    <col min="5371" max="5371" width="22.625" style="1" customWidth="1"/>
    <col min="5372" max="5372" width="9.75" style="1" customWidth="1"/>
    <col min="5373" max="5373" width="9.875" style="1" customWidth="1"/>
    <col min="5374" max="5374" width="9.75" style="1" customWidth="1"/>
    <col min="5375" max="5375" width="16.125" style="1" customWidth="1"/>
    <col min="5376" max="5376" width="5.125" style="1" customWidth="1"/>
    <col min="5377" max="5377" width="18.375" style="1" customWidth="1"/>
    <col min="5378" max="5378" width="8.25" style="1" customWidth="1"/>
    <col min="5379" max="5379" width="12.125" style="1" customWidth="1"/>
    <col min="5380" max="5385" width="0" style="1" hidden="1" customWidth="1"/>
    <col min="5386" max="5622" width="9" style="1"/>
    <col min="5623" max="5623" width="4" style="1" customWidth="1"/>
    <col min="5624" max="5624" width="12.375" style="1" customWidth="1"/>
    <col min="5625" max="5625" width="27.625" style="1" customWidth="1"/>
    <col min="5626" max="5626" width="4.5" style="1" customWidth="1"/>
    <col min="5627" max="5627" width="22.625" style="1" customWidth="1"/>
    <col min="5628" max="5628" width="9.75" style="1" customWidth="1"/>
    <col min="5629" max="5629" width="9.875" style="1" customWidth="1"/>
    <col min="5630" max="5630" width="9.75" style="1" customWidth="1"/>
    <col min="5631" max="5631" width="16.125" style="1" customWidth="1"/>
    <col min="5632" max="5632" width="5.125" style="1" customWidth="1"/>
    <col min="5633" max="5633" width="18.375" style="1" customWidth="1"/>
    <col min="5634" max="5634" width="8.25" style="1" customWidth="1"/>
    <col min="5635" max="5635" width="12.125" style="1" customWidth="1"/>
    <col min="5636" max="5641" width="0" style="1" hidden="1" customWidth="1"/>
    <col min="5642" max="5878" width="9" style="1"/>
    <col min="5879" max="5879" width="4" style="1" customWidth="1"/>
    <col min="5880" max="5880" width="12.375" style="1" customWidth="1"/>
    <col min="5881" max="5881" width="27.625" style="1" customWidth="1"/>
    <col min="5882" max="5882" width="4.5" style="1" customWidth="1"/>
    <col min="5883" max="5883" width="22.625" style="1" customWidth="1"/>
    <col min="5884" max="5884" width="9.75" style="1" customWidth="1"/>
    <col min="5885" max="5885" width="9.875" style="1" customWidth="1"/>
    <col min="5886" max="5886" width="9.75" style="1" customWidth="1"/>
    <col min="5887" max="5887" width="16.125" style="1" customWidth="1"/>
    <col min="5888" max="5888" width="5.125" style="1" customWidth="1"/>
    <col min="5889" max="5889" width="18.375" style="1" customWidth="1"/>
    <col min="5890" max="5890" width="8.25" style="1" customWidth="1"/>
    <col min="5891" max="5891" width="12.125" style="1" customWidth="1"/>
    <col min="5892" max="5897" width="0" style="1" hidden="1" customWidth="1"/>
    <col min="5898" max="6134" width="9" style="1"/>
    <col min="6135" max="6135" width="4" style="1" customWidth="1"/>
    <col min="6136" max="6136" width="12.375" style="1" customWidth="1"/>
    <col min="6137" max="6137" width="27.625" style="1" customWidth="1"/>
    <col min="6138" max="6138" width="4.5" style="1" customWidth="1"/>
    <col min="6139" max="6139" width="22.625" style="1" customWidth="1"/>
    <col min="6140" max="6140" width="9.75" style="1" customWidth="1"/>
    <col min="6141" max="6141" width="9.875" style="1" customWidth="1"/>
    <col min="6142" max="6142" width="9.75" style="1" customWidth="1"/>
    <col min="6143" max="6143" width="16.125" style="1" customWidth="1"/>
    <col min="6144" max="6144" width="5.125" style="1" customWidth="1"/>
    <col min="6145" max="6145" width="18.375" style="1" customWidth="1"/>
    <col min="6146" max="6146" width="8.25" style="1" customWidth="1"/>
    <col min="6147" max="6147" width="12.125" style="1" customWidth="1"/>
    <col min="6148" max="6153" width="0" style="1" hidden="1" customWidth="1"/>
    <col min="6154" max="6390" width="9" style="1"/>
    <col min="6391" max="6391" width="4" style="1" customWidth="1"/>
    <col min="6392" max="6392" width="12.375" style="1" customWidth="1"/>
    <col min="6393" max="6393" width="27.625" style="1" customWidth="1"/>
    <col min="6394" max="6394" width="4.5" style="1" customWidth="1"/>
    <col min="6395" max="6395" width="22.625" style="1" customWidth="1"/>
    <col min="6396" max="6396" width="9.75" style="1" customWidth="1"/>
    <col min="6397" max="6397" width="9.875" style="1" customWidth="1"/>
    <col min="6398" max="6398" width="9.75" style="1" customWidth="1"/>
    <col min="6399" max="6399" width="16.125" style="1" customWidth="1"/>
    <col min="6400" max="6400" width="5.125" style="1" customWidth="1"/>
    <col min="6401" max="6401" width="18.375" style="1" customWidth="1"/>
    <col min="6402" max="6402" width="8.25" style="1" customWidth="1"/>
    <col min="6403" max="6403" width="12.125" style="1" customWidth="1"/>
    <col min="6404" max="6409" width="0" style="1" hidden="1" customWidth="1"/>
    <col min="6410" max="6646" width="9" style="1"/>
    <col min="6647" max="6647" width="4" style="1" customWidth="1"/>
    <col min="6648" max="6648" width="12.375" style="1" customWidth="1"/>
    <col min="6649" max="6649" width="27.625" style="1" customWidth="1"/>
    <col min="6650" max="6650" width="4.5" style="1" customWidth="1"/>
    <col min="6651" max="6651" width="22.625" style="1" customWidth="1"/>
    <col min="6652" max="6652" width="9.75" style="1" customWidth="1"/>
    <col min="6653" max="6653" width="9.875" style="1" customWidth="1"/>
    <col min="6654" max="6654" width="9.75" style="1" customWidth="1"/>
    <col min="6655" max="6655" width="16.125" style="1" customWidth="1"/>
    <col min="6656" max="6656" width="5.125" style="1" customWidth="1"/>
    <col min="6657" max="6657" width="18.375" style="1" customWidth="1"/>
    <col min="6658" max="6658" width="8.25" style="1" customWidth="1"/>
    <col min="6659" max="6659" width="12.125" style="1" customWidth="1"/>
    <col min="6660" max="6665" width="0" style="1" hidden="1" customWidth="1"/>
    <col min="6666" max="6902" width="9" style="1"/>
    <col min="6903" max="6903" width="4" style="1" customWidth="1"/>
    <col min="6904" max="6904" width="12.375" style="1" customWidth="1"/>
    <col min="6905" max="6905" width="27.625" style="1" customWidth="1"/>
    <col min="6906" max="6906" width="4.5" style="1" customWidth="1"/>
    <col min="6907" max="6907" width="22.625" style="1" customWidth="1"/>
    <col min="6908" max="6908" width="9.75" style="1" customWidth="1"/>
    <col min="6909" max="6909" width="9.875" style="1" customWidth="1"/>
    <col min="6910" max="6910" width="9.75" style="1" customWidth="1"/>
    <col min="6911" max="6911" width="16.125" style="1" customWidth="1"/>
    <col min="6912" max="6912" width="5.125" style="1" customWidth="1"/>
    <col min="6913" max="6913" width="18.375" style="1" customWidth="1"/>
    <col min="6914" max="6914" width="8.25" style="1" customWidth="1"/>
    <col min="6915" max="6915" width="12.125" style="1" customWidth="1"/>
    <col min="6916" max="6921" width="0" style="1" hidden="1" customWidth="1"/>
    <col min="6922" max="7158" width="9" style="1"/>
    <col min="7159" max="7159" width="4" style="1" customWidth="1"/>
    <col min="7160" max="7160" width="12.375" style="1" customWidth="1"/>
    <col min="7161" max="7161" width="27.625" style="1" customWidth="1"/>
    <col min="7162" max="7162" width="4.5" style="1" customWidth="1"/>
    <col min="7163" max="7163" width="22.625" style="1" customWidth="1"/>
    <col min="7164" max="7164" width="9.75" style="1" customWidth="1"/>
    <col min="7165" max="7165" width="9.875" style="1" customWidth="1"/>
    <col min="7166" max="7166" width="9.75" style="1" customWidth="1"/>
    <col min="7167" max="7167" width="16.125" style="1" customWidth="1"/>
    <col min="7168" max="7168" width="5.125" style="1" customWidth="1"/>
    <col min="7169" max="7169" width="18.375" style="1" customWidth="1"/>
    <col min="7170" max="7170" width="8.25" style="1" customWidth="1"/>
    <col min="7171" max="7171" width="12.125" style="1" customWidth="1"/>
    <col min="7172" max="7177" width="0" style="1" hidden="1" customWidth="1"/>
    <col min="7178" max="7414" width="9" style="1"/>
    <col min="7415" max="7415" width="4" style="1" customWidth="1"/>
    <col min="7416" max="7416" width="12.375" style="1" customWidth="1"/>
    <col min="7417" max="7417" width="27.625" style="1" customWidth="1"/>
    <col min="7418" max="7418" width="4.5" style="1" customWidth="1"/>
    <col min="7419" max="7419" width="22.625" style="1" customWidth="1"/>
    <col min="7420" max="7420" width="9.75" style="1" customWidth="1"/>
    <col min="7421" max="7421" width="9.875" style="1" customWidth="1"/>
    <col min="7422" max="7422" width="9.75" style="1" customWidth="1"/>
    <col min="7423" max="7423" width="16.125" style="1" customWidth="1"/>
    <col min="7424" max="7424" width="5.125" style="1" customWidth="1"/>
    <col min="7425" max="7425" width="18.375" style="1" customWidth="1"/>
    <col min="7426" max="7426" width="8.25" style="1" customWidth="1"/>
    <col min="7427" max="7427" width="12.125" style="1" customWidth="1"/>
    <col min="7428" max="7433" width="0" style="1" hidden="1" customWidth="1"/>
    <col min="7434" max="7670" width="9" style="1"/>
    <col min="7671" max="7671" width="4" style="1" customWidth="1"/>
    <col min="7672" max="7672" width="12.375" style="1" customWidth="1"/>
    <col min="7673" max="7673" width="27.625" style="1" customWidth="1"/>
    <col min="7674" max="7674" width="4.5" style="1" customWidth="1"/>
    <col min="7675" max="7675" width="22.625" style="1" customWidth="1"/>
    <col min="7676" max="7676" width="9.75" style="1" customWidth="1"/>
    <col min="7677" max="7677" width="9.875" style="1" customWidth="1"/>
    <col min="7678" max="7678" width="9.75" style="1" customWidth="1"/>
    <col min="7679" max="7679" width="16.125" style="1" customWidth="1"/>
    <col min="7680" max="7680" width="5.125" style="1" customWidth="1"/>
    <col min="7681" max="7681" width="18.375" style="1" customWidth="1"/>
    <col min="7682" max="7682" width="8.25" style="1" customWidth="1"/>
    <col min="7683" max="7683" width="12.125" style="1" customWidth="1"/>
    <col min="7684" max="7689" width="0" style="1" hidden="1" customWidth="1"/>
    <col min="7690" max="7926" width="9" style="1"/>
    <col min="7927" max="7927" width="4" style="1" customWidth="1"/>
    <col min="7928" max="7928" width="12.375" style="1" customWidth="1"/>
    <col min="7929" max="7929" width="27.625" style="1" customWidth="1"/>
    <col min="7930" max="7930" width="4.5" style="1" customWidth="1"/>
    <col min="7931" max="7931" width="22.625" style="1" customWidth="1"/>
    <col min="7932" max="7932" width="9.75" style="1" customWidth="1"/>
    <col min="7933" max="7933" width="9.875" style="1" customWidth="1"/>
    <col min="7934" max="7934" width="9.75" style="1" customWidth="1"/>
    <col min="7935" max="7935" width="16.125" style="1" customWidth="1"/>
    <col min="7936" max="7936" width="5.125" style="1" customWidth="1"/>
    <col min="7937" max="7937" width="18.375" style="1" customWidth="1"/>
    <col min="7938" max="7938" width="8.25" style="1" customWidth="1"/>
    <col min="7939" max="7939" width="12.125" style="1" customWidth="1"/>
    <col min="7940" max="7945" width="0" style="1" hidden="1" customWidth="1"/>
    <col min="7946" max="8182" width="9" style="1"/>
    <col min="8183" max="8183" width="4" style="1" customWidth="1"/>
    <col min="8184" max="8184" width="12.375" style="1" customWidth="1"/>
    <col min="8185" max="8185" width="27.625" style="1" customWidth="1"/>
    <col min="8186" max="8186" width="4.5" style="1" customWidth="1"/>
    <col min="8187" max="8187" width="22.625" style="1" customWidth="1"/>
    <col min="8188" max="8188" width="9.75" style="1" customWidth="1"/>
    <col min="8189" max="8189" width="9.875" style="1" customWidth="1"/>
    <col min="8190" max="8190" width="9.75" style="1" customWidth="1"/>
    <col min="8191" max="8191" width="16.125" style="1" customWidth="1"/>
    <col min="8192" max="8192" width="5.125" style="1" customWidth="1"/>
    <col min="8193" max="8193" width="18.375" style="1" customWidth="1"/>
    <col min="8194" max="8194" width="8.25" style="1" customWidth="1"/>
    <col min="8195" max="8195" width="12.125" style="1" customWidth="1"/>
    <col min="8196" max="8201" width="0" style="1" hidden="1" customWidth="1"/>
    <col min="8202" max="8438" width="9" style="1"/>
    <col min="8439" max="8439" width="4" style="1" customWidth="1"/>
    <col min="8440" max="8440" width="12.375" style="1" customWidth="1"/>
    <col min="8441" max="8441" width="27.625" style="1" customWidth="1"/>
    <col min="8442" max="8442" width="4.5" style="1" customWidth="1"/>
    <col min="8443" max="8443" width="22.625" style="1" customWidth="1"/>
    <col min="8444" max="8444" width="9.75" style="1" customWidth="1"/>
    <col min="8445" max="8445" width="9.875" style="1" customWidth="1"/>
    <col min="8446" max="8446" width="9.75" style="1" customWidth="1"/>
    <col min="8447" max="8447" width="16.125" style="1" customWidth="1"/>
    <col min="8448" max="8448" width="5.125" style="1" customWidth="1"/>
    <col min="8449" max="8449" width="18.375" style="1" customWidth="1"/>
    <col min="8450" max="8450" width="8.25" style="1" customWidth="1"/>
    <col min="8451" max="8451" width="12.125" style="1" customWidth="1"/>
    <col min="8452" max="8457" width="0" style="1" hidden="1" customWidth="1"/>
    <col min="8458" max="8694" width="9" style="1"/>
    <col min="8695" max="8695" width="4" style="1" customWidth="1"/>
    <col min="8696" max="8696" width="12.375" style="1" customWidth="1"/>
    <col min="8697" max="8697" width="27.625" style="1" customWidth="1"/>
    <col min="8698" max="8698" width="4.5" style="1" customWidth="1"/>
    <col min="8699" max="8699" width="22.625" style="1" customWidth="1"/>
    <col min="8700" max="8700" width="9.75" style="1" customWidth="1"/>
    <col min="8701" max="8701" width="9.875" style="1" customWidth="1"/>
    <col min="8702" max="8702" width="9.75" style="1" customWidth="1"/>
    <col min="8703" max="8703" width="16.125" style="1" customWidth="1"/>
    <col min="8704" max="8704" width="5.125" style="1" customWidth="1"/>
    <col min="8705" max="8705" width="18.375" style="1" customWidth="1"/>
    <col min="8706" max="8706" width="8.25" style="1" customWidth="1"/>
    <col min="8707" max="8707" width="12.125" style="1" customWidth="1"/>
    <col min="8708" max="8713" width="0" style="1" hidden="1" customWidth="1"/>
    <col min="8714" max="8950" width="9" style="1"/>
    <col min="8951" max="8951" width="4" style="1" customWidth="1"/>
    <col min="8952" max="8952" width="12.375" style="1" customWidth="1"/>
    <col min="8953" max="8953" width="27.625" style="1" customWidth="1"/>
    <col min="8954" max="8954" width="4.5" style="1" customWidth="1"/>
    <col min="8955" max="8955" width="22.625" style="1" customWidth="1"/>
    <col min="8956" max="8956" width="9.75" style="1" customWidth="1"/>
    <col min="8957" max="8957" width="9.875" style="1" customWidth="1"/>
    <col min="8958" max="8958" width="9.75" style="1" customWidth="1"/>
    <col min="8959" max="8959" width="16.125" style="1" customWidth="1"/>
    <col min="8960" max="8960" width="5.125" style="1" customWidth="1"/>
    <col min="8961" max="8961" width="18.375" style="1" customWidth="1"/>
    <col min="8962" max="8962" width="8.25" style="1" customWidth="1"/>
    <col min="8963" max="8963" width="12.125" style="1" customWidth="1"/>
    <col min="8964" max="8969" width="0" style="1" hidden="1" customWidth="1"/>
    <col min="8970" max="9206" width="9" style="1"/>
    <col min="9207" max="9207" width="4" style="1" customWidth="1"/>
    <col min="9208" max="9208" width="12.375" style="1" customWidth="1"/>
    <col min="9209" max="9209" width="27.625" style="1" customWidth="1"/>
    <col min="9210" max="9210" width="4.5" style="1" customWidth="1"/>
    <col min="9211" max="9211" width="22.625" style="1" customWidth="1"/>
    <col min="9212" max="9212" width="9.75" style="1" customWidth="1"/>
    <col min="9213" max="9213" width="9.875" style="1" customWidth="1"/>
    <col min="9214" max="9214" width="9.75" style="1" customWidth="1"/>
    <col min="9215" max="9215" width="16.125" style="1" customWidth="1"/>
    <col min="9216" max="9216" width="5.125" style="1" customWidth="1"/>
    <col min="9217" max="9217" width="18.375" style="1" customWidth="1"/>
    <col min="9218" max="9218" width="8.25" style="1" customWidth="1"/>
    <col min="9219" max="9219" width="12.125" style="1" customWidth="1"/>
    <col min="9220" max="9225" width="0" style="1" hidden="1" customWidth="1"/>
    <col min="9226" max="9462" width="9" style="1"/>
    <col min="9463" max="9463" width="4" style="1" customWidth="1"/>
    <col min="9464" max="9464" width="12.375" style="1" customWidth="1"/>
    <col min="9465" max="9465" width="27.625" style="1" customWidth="1"/>
    <col min="9466" max="9466" width="4.5" style="1" customWidth="1"/>
    <col min="9467" max="9467" width="22.625" style="1" customWidth="1"/>
    <col min="9468" max="9468" width="9.75" style="1" customWidth="1"/>
    <col min="9469" max="9469" width="9.875" style="1" customWidth="1"/>
    <col min="9470" max="9470" width="9.75" style="1" customWidth="1"/>
    <col min="9471" max="9471" width="16.125" style="1" customWidth="1"/>
    <col min="9472" max="9472" width="5.125" style="1" customWidth="1"/>
    <col min="9473" max="9473" width="18.375" style="1" customWidth="1"/>
    <col min="9474" max="9474" width="8.25" style="1" customWidth="1"/>
    <col min="9475" max="9475" width="12.125" style="1" customWidth="1"/>
    <col min="9476" max="9481" width="0" style="1" hidden="1" customWidth="1"/>
    <col min="9482" max="9718" width="9" style="1"/>
    <col min="9719" max="9719" width="4" style="1" customWidth="1"/>
    <col min="9720" max="9720" width="12.375" style="1" customWidth="1"/>
    <col min="9721" max="9721" width="27.625" style="1" customWidth="1"/>
    <col min="9722" max="9722" width="4.5" style="1" customWidth="1"/>
    <col min="9723" max="9723" width="22.625" style="1" customWidth="1"/>
    <col min="9724" max="9724" width="9.75" style="1" customWidth="1"/>
    <col min="9725" max="9725" width="9.875" style="1" customWidth="1"/>
    <col min="9726" max="9726" width="9.75" style="1" customWidth="1"/>
    <col min="9727" max="9727" width="16.125" style="1" customWidth="1"/>
    <col min="9728" max="9728" width="5.125" style="1" customWidth="1"/>
    <col min="9729" max="9729" width="18.375" style="1" customWidth="1"/>
    <col min="9730" max="9730" width="8.25" style="1" customWidth="1"/>
    <col min="9731" max="9731" width="12.125" style="1" customWidth="1"/>
    <col min="9732" max="9737" width="0" style="1" hidden="1" customWidth="1"/>
    <col min="9738" max="9974" width="9" style="1"/>
    <col min="9975" max="9975" width="4" style="1" customWidth="1"/>
    <col min="9976" max="9976" width="12.375" style="1" customWidth="1"/>
    <col min="9977" max="9977" width="27.625" style="1" customWidth="1"/>
    <col min="9978" max="9978" width="4.5" style="1" customWidth="1"/>
    <col min="9979" max="9979" width="22.625" style="1" customWidth="1"/>
    <col min="9980" max="9980" width="9.75" style="1" customWidth="1"/>
    <col min="9981" max="9981" width="9.875" style="1" customWidth="1"/>
    <col min="9982" max="9982" width="9.75" style="1" customWidth="1"/>
    <col min="9983" max="9983" width="16.125" style="1" customWidth="1"/>
    <col min="9984" max="9984" width="5.125" style="1" customWidth="1"/>
    <col min="9985" max="9985" width="18.375" style="1" customWidth="1"/>
    <col min="9986" max="9986" width="8.25" style="1" customWidth="1"/>
    <col min="9987" max="9987" width="12.125" style="1" customWidth="1"/>
    <col min="9988" max="9993" width="0" style="1" hidden="1" customWidth="1"/>
    <col min="9994" max="10230" width="9" style="1"/>
    <col min="10231" max="10231" width="4" style="1" customWidth="1"/>
    <col min="10232" max="10232" width="12.375" style="1" customWidth="1"/>
    <col min="10233" max="10233" width="27.625" style="1" customWidth="1"/>
    <col min="10234" max="10234" width="4.5" style="1" customWidth="1"/>
    <col min="10235" max="10235" width="22.625" style="1" customWidth="1"/>
    <col min="10236" max="10236" width="9.75" style="1" customWidth="1"/>
    <col min="10237" max="10237" width="9.875" style="1" customWidth="1"/>
    <col min="10238" max="10238" width="9.75" style="1" customWidth="1"/>
    <col min="10239" max="10239" width="16.125" style="1" customWidth="1"/>
    <col min="10240" max="10240" width="5.125" style="1" customWidth="1"/>
    <col min="10241" max="10241" width="18.375" style="1" customWidth="1"/>
    <col min="10242" max="10242" width="8.25" style="1" customWidth="1"/>
    <col min="10243" max="10243" width="12.125" style="1" customWidth="1"/>
    <col min="10244" max="10249" width="0" style="1" hidden="1" customWidth="1"/>
    <col min="10250" max="10486" width="9" style="1"/>
    <col min="10487" max="10487" width="4" style="1" customWidth="1"/>
    <col min="10488" max="10488" width="12.375" style="1" customWidth="1"/>
    <col min="10489" max="10489" width="27.625" style="1" customWidth="1"/>
    <col min="10490" max="10490" width="4.5" style="1" customWidth="1"/>
    <col min="10491" max="10491" width="22.625" style="1" customWidth="1"/>
    <col min="10492" max="10492" width="9.75" style="1" customWidth="1"/>
    <col min="10493" max="10493" width="9.875" style="1" customWidth="1"/>
    <col min="10494" max="10494" width="9.75" style="1" customWidth="1"/>
    <col min="10495" max="10495" width="16.125" style="1" customWidth="1"/>
    <col min="10496" max="10496" width="5.125" style="1" customWidth="1"/>
    <col min="10497" max="10497" width="18.375" style="1" customWidth="1"/>
    <col min="10498" max="10498" width="8.25" style="1" customWidth="1"/>
    <col min="10499" max="10499" width="12.125" style="1" customWidth="1"/>
    <col min="10500" max="10505" width="0" style="1" hidden="1" customWidth="1"/>
    <col min="10506" max="10742" width="9" style="1"/>
    <col min="10743" max="10743" width="4" style="1" customWidth="1"/>
    <col min="10744" max="10744" width="12.375" style="1" customWidth="1"/>
    <col min="10745" max="10745" width="27.625" style="1" customWidth="1"/>
    <col min="10746" max="10746" width="4.5" style="1" customWidth="1"/>
    <col min="10747" max="10747" width="22.625" style="1" customWidth="1"/>
    <col min="10748" max="10748" width="9.75" style="1" customWidth="1"/>
    <col min="10749" max="10749" width="9.875" style="1" customWidth="1"/>
    <col min="10750" max="10750" width="9.75" style="1" customWidth="1"/>
    <col min="10751" max="10751" width="16.125" style="1" customWidth="1"/>
    <col min="10752" max="10752" width="5.125" style="1" customWidth="1"/>
    <col min="10753" max="10753" width="18.375" style="1" customWidth="1"/>
    <col min="10754" max="10754" width="8.25" style="1" customWidth="1"/>
    <col min="10755" max="10755" width="12.125" style="1" customWidth="1"/>
    <col min="10756" max="10761" width="0" style="1" hidden="1" customWidth="1"/>
    <col min="10762" max="10998" width="9" style="1"/>
    <col min="10999" max="10999" width="4" style="1" customWidth="1"/>
    <col min="11000" max="11000" width="12.375" style="1" customWidth="1"/>
    <col min="11001" max="11001" width="27.625" style="1" customWidth="1"/>
    <col min="11002" max="11002" width="4.5" style="1" customWidth="1"/>
    <col min="11003" max="11003" width="22.625" style="1" customWidth="1"/>
    <col min="11004" max="11004" width="9.75" style="1" customWidth="1"/>
    <col min="11005" max="11005" width="9.875" style="1" customWidth="1"/>
    <col min="11006" max="11006" width="9.75" style="1" customWidth="1"/>
    <col min="11007" max="11007" width="16.125" style="1" customWidth="1"/>
    <col min="11008" max="11008" width="5.125" style="1" customWidth="1"/>
    <col min="11009" max="11009" width="18.375" style="1" customWidth="1"/>
    <col min="11010" max="11010" width="8.25" style="1" customWidth="1"/>
    <col min="11011" max="11011" width="12.125" style="1" customWidth="1"/>
    <col min="11012" max="11017" width="0" style="1" hidden="1" customWidth="1"/>
    <col min="11018" max="11254" width="9" style="1"/>
    <col min="11255" max="11255" width="4" style="1" customWidth="1"/>
    <col min="11256" max="11256" width="12.375" style="1" customWidth="1"/>
    <col min="11257" max="11257" width="27.625" style="1" customWidth="1"/>
    <col min="11258" max="11258" width="4.5" style="1" customWidth="1"/>
    <col min="11259" max="11259" width="22.625" style="1" customWidth="1"/>
    <col min="11260" max="11260" width="9.75" style="1" customWidth="1"/>
    <col min="11261" max="11261" width="9.875" style="1" customWidth="1"/>
    <col min="11262" max="11262" width="9.75" style="1" customWidth="1"/>
    <col min="11263" max="11263" width="16.125" style="1" customWidth="1"/>
    <col min="11264" max="11264" width="5.125" style="1" customWidth="1"/>
    <col min="11265" max="11265" width="18.375" style="1" customWidth="1"/>
    <col min="11266" max="11266" width="8.25" style="1" customWidth="1"/>
    <col min="11267" max="11267" width="12.125" style="1" customWidth="1"/>
    <col min="11268" max="11273" width="0" style="1" hidden="1" customWidth="1"/>
    <col min="11274" max="11510" width="9" style="1"/>
    <col min="11511" max="11511" width="4" style="1" customWidth="1"/>
    <col min="11512" max="11512" width="12.375" style="1" customWidth="1"/>
    <col min="11513" max="11513" width="27.625" style="1" customWidth="1"/>
    <col min="11514" max="11514" width="4.5" style="1" customWidth="1"/>
    <col min="11515" max="11515" width="22.625" style="1" customWidth="1"/>
    <col min="11516" max="11516" width="9.75" style="1" customWidth="1"/>
    <col min="11517" max="11517" width="9.875" style="1" customWidth="1"/>
    <col min="11518" max="11518" width="9.75" style="1" customWidth="1"/>
    <col min="11519" max="11519" width="16.125" style="1" customWidth="1"/>
    <col min="11520" max="11520" width="5.125" style="1" customWidth="1"/>
    <col min="11521" max="11521" width="18.375" style="1" customWidth="1"/>
    <col min="11522" max="11522" width="8.25" style="1" customWidth="1"/>
    <col min="11523" max="11523" width="12.125" style="1" customWidth="1"/>
    <col min="11524" max="11529" width="0" style="1" hidden="1" customWidth="1"/>
    <col min="11530" max="11766" width="9" style="1"/>
    <col min="11767" max="11767" width="4" style="1" customWidth="1"/>
    <col min="11768" max="11768" width="12.375" style="1" customWidth="1"/>
    <col min="11769" max="11769" width="27.625" style="1" customWidth="1"/>
    <col min="11770" max="11770" width="4.5" style="1" customWidth="1"/>
    <col min="11771" max="11771" width="22.625" style="1" customWidth="1"/>
    <col min="11772" max="11772" width="9.75" style="1" customWidth="1"/>
    <col min="11773" max="11773" width="9.875" style="1" customWidth="1"/>
    <col min="11774" max="11774" width="9.75" style="1" customWidth="1"/>
    <col min="11775" max="11775" width="16.125" style="1" customWidth="1"/>
    <col min="11776" max="11776" width="5.125" style="1" customWidth="1"/>
    <col min="11777" max="11777" width="18.375" style="1" customWidth="1"/>
    <col min="11778" max="11778" width="8.25" style="1" customWidth="1"/>
    <col min="11779" max="11779" width="12.125" style="1" customWidth="1"/>
    <col min="11780" max="11785" width="0" style="1" hidden="1" customWidth="1"/>
    <col min="11786" max="12022" width="9" style="1"/>
    <col min="12023" max="12023" width="4" style="1" customWidth="1"/>
    <col min="12024" max="12024" width="12.375" style="1" customWidth="1"/>
    <col min="12025" max="12025" width="27.625" style="1" customWidth="1"/>
    <col min="12026" max="12026" width="4.5" style="1" customWidth="1"/>
    <col min="12027" max="12027" width="22.625" style="1" customWidth="1"/>
    <col min="12028" max="12028" width="9.75" style="1" customWidth="1"/>
    <col min="12029" max="12029" width="9.875" style="1" customWidth="1"/>
    <col min="12030" max="12030" width="9.75" style="1" customWidth="1"/>
    <col min="12031" max="12031" width="16.125" style="1" customWidth="1"/>
    <col min="12032" max="12032" width="5.125" style="1" customWidth="1"/>
    <col min="12033" max="12033" width="18.375" style="1" customWidth="1"/>
    <col min="12034" max="12034" width="8.25" style="1" customWidth="1"/>
    <col min="12035" max="12035" width="12.125" style="1" customWidth="1"/>
    <col min="12036" max="12041" width="0" style="1" hidden="1" customWidth="1"/>
    <col min="12042" max="12278" width="9" style="1"/>
    <col min="12279" max="12279" width="4" style="1" customWidth="1"/>
    <col min="12280" max="12280" width="12.375" style="1" customWidth="1"/>
    <col min="12281" max="12281" width="27.625" style="1" customWidth="1"/>
    <col min="12282" max="12282" width="4.5" style="1" customWidth="1"/>
    <col min="12283" max="12283" width="22.625" style="1" customWidth="1"/>
    <col min="12284" max="12284" width="9.75" style="1" customWidth="1"/>
    <col min="12285" max="12285" width="9.875" style="1" customWidth="1"/>
    <col min="12286" max="12286" width="9.75" style="1" customWidth="1"/>
    <col min="12287" max="12287" width="16.125" style="1" customWidth="1"/>
    <col min="12288" max="12288" width="5.125" style="1" customWidth="1"/>
    <col min="12289" max="12289" width="18.375" style="1" customWidth="1"/>
    <col min="12290" max="12290" width="8.25" style="1" customWidth="1"/>
    <col min="12291" max="12291" width="12.125" style="1" customWidth="1"/>
    <col min="12292" max="12297" width="0" style="1" hidden="1" customWidth="1"/>
    <col min="12298" max="12534" width="9" style="1"/>
    <col min="12535" max="12535" width="4" style="1" customWidth="1"/>
    <col min="12536" max="12536" width="12.375" style="1" customWidth="1"/>
    <col min="12537" max="12537" width="27.625" style="1" customWidth="1"/>
    <col min="12538" max="12538" width="4.5" style="1" customWidth="1"/>
    <col min="12539" max="12539" width="22.625" style="1" customWidth="1"/>
    <col min="12540" max="12540" width="9.75" style="1" customWidth="1"/>
    <col min="12541" max="12541" width="9.875" style="1" customWidth="1"/>
    <col min="12542" max="12542" width="9.75" style="1" customWidth="1"/>
    <col min="12543" max="12543" width="16.125" style="1" customWidth="1"/>
    <col min="12544" max="12544" width="5.125" style="1" customWidth="1"/>
    <col min="12545" max="12545" width="18.375" style="1" customWidth="1"/>
    <col min="12546" max="12546" width="8.25" style="1" customWidth="1"/>
    <col min="12547" max="12547" width="12.125" style="1" customWidth="1"/>
    <col min="12548" max="12553" width="0" style="1" hidden="1" customWidth="1"/>
    <col min="12554" max="12790" width="9" style="1"/>
    <col min="12791" max="12791" width="4" style="1" customWidth="1"/>
    <col min="12792" max="12792" width="12.375" style="1" customWidth="1"/>
    <col min="12793" max="12793" width="27.625" style="1" customWidth="1"/>
    <col min="12794" max="12794" width="4.5" style="1" customWidth="1"/>
    <col min="12795" max="12795" width="22.625" style="1" customWidth="1"/>
    <col min="12796" max="12796" width="9.75" style="1" customWidth="1"/>
    <col min="12797" max="12797" width="9.875" style="1" customWidth="1"/>
    <col min="12798" max="12798" width="9.75" style="1" customWidth="1"/>
    <col min="12799" max="12799" width="16.125" style="1" customWidth="1"/>
    <col min="12800" max="12800" width="5.125" style="1" customWidth="1"/>
    <col min="12801" max="12801" width="18.375" style="1" customWidth="1"/>
    <col min="12802" max="12802" width="8.25" style="1" customWidth="1"/>
    <col min="12803" max="12803" width="12.125" style="1" customWidth="1"/>
    <col min="12804" max="12809" width="0" style="1" hidden="1" customWidth="1"/>
    <col min="12810" max="13046" width="9" style="1"/>
    <col min="13047" max="13047" width="4" style="1" customWidth="1"/>
    <col min="13048" max="13048" width="12.375" style="1" customWidth="1"/>
    <col min="13049" max="13049" width="27.625" style="1" customWidth="1"/>
    <col min="13050" max="13050" width="4.5" style="1" customWidth="1"/>
    <col min="13051" max="13051" width="22.625" style="1" customWidth="1"/>
    <col min="13052" max="13052" width="9.75" style="1" customWidth="1"/>
    <col min="13053" max="13053" width="9.875" style="1" customWidth="1"/>
    <col min="13054" max="13054" width="9.75" style="1" customWidth="1"/>
    <col min="13055" max="13055" width="16.125" style="1" customWidth="1"/>
    <col min="13056" max="13056" width="5.125" style="1" customWidth="1"/>
    <col min="13057" max="13057" width="18.375" style="1" customWidth="1"/>
    <col min="13058" max="13058" width="8.25" style="1" customWidth="1"/>
    <col min="13059" max="13059" width="12.125" style="1" customWidth="1"/>
    <col min="13060" max="13065" width="0" style="1" hidden="1" customWidth="1"/>
    <col min="13066" max="13302" width="9" style="1"/>
    <col min="13303" max="13303" width="4" style="1" customWidth="1"/>
    <col min="13304" max="13304" width="12.375" style="1" customWidth="1"/>
    <col min="13305" max="13305" width="27.625" style="1" customWidth="1"/>
    <col min="13306" max="13306" width="4.5" style="1" customWidth="1"/>
    <col min="13307" max="13307" width="22.625" style="1" customWidth="1"/>
    <col min="13308" max="13308" width="9.75" style="1" customWidth="1"/>
    <col min="13309" max="13309" width="9.875" style="1" customWidth="1"/>
    <col min="13310" max="13310" width="9.75" style="1" customWidth="1"/>
    <col min="13311" max="13311" width="16.125" style="1" customWidth="1"/>
    <col min="13312" max="13312" width="5.125" style="1" customWidth="1"/>
    <col min="13313" max="13313" width="18.375" style="1" customWidth="1"/>
    <col min="13314" max="13314" width="8.25" style="1" customWidth="1"/>
    <col min="13315" max="13315" width="12.125" style="1" customWidth="1"/>
    <col min="13316" max="13321" width="0" style="1" hidden="1" customWidth="1"/>
    <col min="13322" max="13558" width="9" style="1"/>
    <col min="13559" max="13559" width="4" style="1" customWidth="1"/>
    <col min="13560" max="13560" width="12.375" style="1" customWidth="1"/>
    <col min="13561" max="13561" width="27.625" style="1" customWidth="1"/>
    <col min="13562" max="13562" width="4.5" style="1" customWidth="1"/>
    <col min="13563" max="13563" width="22.625" style="1" customWidth="1"/>
    <col min="13564" max="13564" width="9.75" style="1" customWidth="1"/>
    <col min="13565" max="13565" width="9.875" style="1" customWidth="1"/>
    <col min="13566" max="13566" width="9.75" style="1" customWidth="1"/>
    <col min="13567" max="13567" width="16.125" style="1" customWidth="1"/>
    <col min="13568" max="13568" width="5.125" style="1" customWidth="1"/>
    <col min="13569" max="13569" width="18.375" style="1" customWidth="1"/>
    <col min="13570" max="13570" width="8.25" style="1" customWidth="1"/>
    <col min="13571" max="13571" width="12.125" style="1" customWidth="1"/>
    <col min="13572" max="13577" width="0" style="1" hidden="1" customWidth="1"/>
    <col min="13578" max="13814" width="9" style="1"/>
    <col min="13815" max="13815" width="4" style="1" customWidth="1"/>
    <col min="13816" max="13816" width="12.375" style="1" customWidth="1"/>
    <col min="13817" max="13817" width="27.625" style="1" customWidth="1"/>
    <col min="13818" max="13818" width="4.5" style="1" customWidth="1"/>
    <col min="13819" max="13819" width="22.625" style="1" customWidth="1"/>
    <col min="13820" max="13820" width="9.75" style="1" customWidth="1"/>
    <col min="13821" max="13821" width="9.875" style="1" customWidth="1"/>
    <col min="13822" max="13822" width="9.75" style="1" customWidth="1"/>
    <col min="13823" max="13823" width="16.125" style="1" customWidth="1"/>
    <col min="13824" max="13824" width="5.125" style="1" customWidth="1"/>
    <col min="13825" max="13825" width="18.375" style="1" customWidth="1"/>
    <col min="13826" max="13826" width="8.25" style="1" customWidth="1"/>
    <col min="13827" max="13827" width="12.125" style="1" customWidth="1"/>
    <col min="13828" max="13833" width="0" style="1" hidden="1" customWidth="1"/>
    <col min="13834" max="14070" width="9" style="1"/>
    <col min="14071" max="14071" width="4" style="1" customWidth="1"/>
    <col min="14072" max="14072" width="12.375" style="1" customWidth="1"/>
    <col min="14073" max="14073" width="27.625" style="1" customWidth="1"/>
    <col min="14074" max="14074" width="4.5" style="1" customWidth="1"/>
    <col min="14075" max="14075" width="22.625" style="1" customWidth="1"/>
    <col min="14076" max="14076" width="9.75" style="1" customWidth="1"/>
    <col min="14077" max="14077" width="9.875" style="1" customWidth="1"/>
    <col min="14078" max="14078" width="9.75" style="1" customWidth="1"/>
    <col min="14079" max="14079" width="16.125" style="1" customWidth="1"/>
    <col min="14080" max="14080" width="5.125" style="1" customWidth="1"/>
    <col min="14081" max="14081" width="18.375" style="1" customWidth="1"/>
    <col min="14082" max="14082" width="8.25" style="1" customWidth="1"/>
    <col min="14083" max="14083" width="12.125" style="1" customWidth="1"/>
    <col min="14084" max="14089" width="0" style="1" hidden="1" customWidth="1"/>
    <col min="14090" max="14326" width="9" style="1"/>
    <col min="14327" max="14327" width="4" style="1" customWidth="1"/>
    <col min="14328" max="14328" width="12.375" style="1" customWidth="1"/>
    <col min="14329" max="14329" width="27.625" style="1" customWidth="1"/>
    <col min="14330" max="14330" width="4.5" style="1" customWidth="1"/>
    <col min="14331" max="14331" width="22.625" style="1" customWidth="1"/>
    <col min="14332" max="14332" width="9.75" style="1" customWidth="1"/>
    <col min="14333" max="14333" width="9.875" style="1" customWidth="1"/>
    <col min="14334" max="14334" width="9.75" style="1" customWidth="1"/>
    <col min="14335" max="14335" width="16.125" style="1" customWidth="1"/>
    <col min="14336" max="14336" width="5.125" style="1" customWidth="1"/>
    <col min="14337" max="14337" width="18.375" style="1" customWidth="1"/>
    <col min="14338" max="14338" width="8.25" style="1" customWidth="1"/>
    <col min="14339" max="14339" width="12.125" style="1" customWidth="1"/>
    <col min="14340" max="14345" width="0" style="1" hidden="1" customWidth="1"/>
    <col min="14346" max="14582" width="9" style="1"/>
    <col min="14583" max="14583" width="4" style="1" customWidth="1"/>
    <col min="14584" max="14584" width="12.375" style="1" customWidth="1"/>
    <col min="14585" max="14585" width="27.625" style="1" customWidth="1"/>
    <col min="14586" max="14586" width="4.5" style="1" customWidth="1"/>
    <col min="14587" max="14587" width="22.625" style="1" customWidth="1"/>
    <col min="14588" max="14588" width="9.75" style="1" customWidth="1"/>
    <col min="14589" max="14589" width="9.875" style="1" customWidth="1"/>
    <col min="14590" max="14590" width="9.75" style="1" customWidth="1"/>
    <col min="14591" max="14591" width="16.125" style="1" customWidth="1"/>
    <col min="14592" max="14592" width="5.125" style="1" customWidth="1"/>
    <col min="14593" max="14593" width="18.375" style="1" customWidth="1"/>
    <col min="14594" max="14594" width="8.25" style="1" customWidth="1"/>
    <col min="14595" max="14595" width="12.125" style="1" customWidth="1"/>
    <col min="14596" max="14601" width="0" style="1" hidden="1" customWidth="1"/>
    <col min="14602" max="14838" width="9" style="1"/>
    <col min="14839" max="14839" width="4" style="1" customWidth="1"/>
    <col min="14840" max="14840" width="12.375" style="1" customWidth="1"/>
    <col min="14841" max="14841" width="27.625" style="1" customWidth="1"/>
    <col min="14842" max="14842" width="4.5" style="1" customWidth="1"/>
    <col min="14843" max="14843" width="22.625" style="1" customWidth="1"/>
    <col min="14844" max="14844" width="9.75" style="1" customWidth="1"/>
    <col min="14845" max="14845" width="9.875" style="1" customWidth="1"/>
    <col min="14846" max="14846" width="9.75" style="1" customWidth="1"/>
    <col min="14847" max="14847" width="16.125" style="1" customWidth="1"/>
    <col min="14848" max="14848" width="5.125" style="1" customWidth="1"/>
    <col min="14849" max="14849" width="18.375" style="1" customWidth="1"/>
    <col min="14850" max="14850" width="8.25" style="1" customWidth="1"/>
    <col min="14851" max="14851" width="12.125" style="1" customWidth="1"/>
    <col min="14852" max="14857" width="0" style="1" hidden="1" customWidth="1"/>
    <col min="14858" max="15094" width="9" style="1"/>
    <col min="15095" max="15095" width="4" style="1" customWidth="1"/>
    <col min="15096" max="15096" width="12.375" style="1" customWidth="1"/>
    <col min="15097" max="15097" width="27.625" style="1" customWidth="1"/>
    <col min="15098" max="15098" width="4.5" style="1" customWidth="1"/>
    <col min="15099" max="15099" width="22.625" style="1" customWidth="1"/>
    <col min="15100" max="15100" width="9.75" style="1" customWidth="1"/>
    <col min="15101" max="15101" width="9.875" style="1" customWidth="1"/>
    <col min="15102" max="15102" width="9.75" style="1" customWidth="1"/>
    <col min="15103" max="15103" width="16.125" style="1" customWidth="1"/>
    <col min="15104" max="15104" width="5.125" style="1" customWidth="1"/>
    <col min="15105" max="15105" width="18.375" style="1" customWidth="1"/>
    <col min="15106" max="15106" width="8.25" style="1" customWidth="1"/>
    <col min="15107" max="15107" width="12.125" style="1" customWidth="1"/>
    <col min="15108" max="15113" width="0" style="1" hidden="1" customWidth="1"/>
    <col min="15114" max="15350" width="9" style="1"/>
    <col min="15351" max="15351" width="4" style="1" customWidth="1"/>
    <col min="15352" max="15352" width="12.375" style="1" customWidth="1"/>
    <col min="15353" max="15353" width="27.625" style="1" customWidth="1"/>
    <col min="15354" max="15354" width="4.5" style="1" customWidth="1"/>
    <col min="15355" max="15355" width="22.625" style="1" customWidth="1"/>
    <col min="15356" max="15356" width="9.75" style="1" customWidth="1"/>
    <col min="15357" max="15357" width="9.875" style="1" customWidth="1"/>
    <col min="15358" max="15358" width="9.75" style="1" customWidth="1"/>
    <col min="15359" max="15359" width="16.125" style="1" customWidth="1"/>
    <col min="15360" max="15360" width="5.125" style="1" customWidth="1"/>
    <col min="15361" max="15361" width="18.375" style="1" customWidth="1"/>
    <col min="15362" max="15362" width="8.25" style="1" customWidth="1"/>
    <col min="15363" max="15363" width="12.125" style="1" customWidth="1"/>
    <col min="15364" max="15369" width="0" style="1" hidden="1" customWidth="1"/>
    <col min="15370" max="15606" width="9" style="1"/>
    <col min="15607" max="15607" width="4" style="1" customWidth="1"/>
    <col min="15608" max="15608" width="12.375" style="1" customWidth="1"/>
    <col min="15609" max="15609" width="27.625" style="1" customWidth="1"/>
    <col min="15610" max="15610" width="4.5" style="1" customWidth="1"/>
    <col min="15611" max="15611" width="22.625" style="1" customWidth="1"/>
    <col min="15612" max="15612" width="9.75" style="1" customWidth="1"/>
    <col min="15613" max="15613" width="9.875" style="1" customWidth="1"/>
    <col min="15614" max="15614" width="9.75" style="1" customWidth="1"/>
    <col min="15615" max="15615" width="16.125" style="1" customWidth="1"/>
    <col min="15616" max="15616" width="5.125" style="1" customWidth="1"/>
    <col min="15617" max="15617" width="18.375" style="1" customWidth="1"/>
    <col min="15618" max="15618" width="8.25" style="1" customWidth="1"/>
    <col min="15619" max="15619" width="12.125" style="1" customWidth="1"/>
    <col min="15620" max="15625" width="0" style="1" hidden="1" customWidth="1"/>
    <col min="15626" max="15862" width="9" style="1"/>
    <col min="15863" max="15863" width="4" style="1" customWidth="1"/>
    <col min="15864" max="15864" width="12.375" style="1" customWidth="1"/>
    <col min="15865" max="15865" width="27.625" style="1" customWidth="1"/>
    <col min="15866" max="15866" width="4.5" style="1" customWidth="1"/>
    <col min="15867" max="15867" width="22.625" style="1" customWidth="1"/>
    <col min="15868" max="15868" width="9.75" style="1" customWidth="1"/>
    <col min="15869" max="15869" width="9.875" style="1" customWidth="1"/>
    <col min="15870" max="15870" width="9.75" style="1" customWidth="1"/>
    <col min="15871" max="15871" width="16.125" style="1" customWidth="1"/>
    <col min="15872" max="15872" width="5.125" style="1" customWidth="1"/>
    <col min="15873" max="15873" width="18.375" style="1" customWidth="1"/>
    <col min="15874" max="15874" width="8.25" style="1" customWidth="1"/>
    <col min="15875" max="15875" width="12.125" style="1" customWidth="1"/>
    <col min="15876" max="15881" width="0" style="1" hidden="1" customWidth="1"/>
    <col min="15882" max="16118" width="9" style="1"/>
    <col min="16119" max="16119" width="4" style="1" customWidth="1"/>
    <col min="16120" max="16120" width="12.375" style="1" customWidth="1"/>
    <col min="16121" max="16121" width="27.625" style="1" customWidth="1"/>
    <col min="16122" max="16122" width="4.5" style="1" customWidth="1"/>
    <col min="16123" max="16123" width="22.625" style="1" customWidth="1"/>
    <col min="16124" max="16124" width="9.75" style="1" customWidth="1"/>
    <col min="16125" max="16125" width="9.875" style="1" customWidth="1"/>
    <col min="16126" max="16126" width="9.75" style="1" customWidth="1"/>
    <col min="16127" max="16127" width="16.125" style="1" customWidth="1"/>
    <col min="16128" max="16128" width="5.125" style="1" customWidth="1"/>
    <col min="16129" max="16129" width="18.375" style="1" customWidth="1"/>
    <col min="16130" max="16130" width="8.25" style="1" customWidth="1"/>
    <col min="16131" max="16131" width="12.125" style="1" customWidth="1"/>
    <col min="16132" max="16137" width="0" style="1" hidden="1" customWidth="1"/>
    <col min="16138" max="16384" width="9" style="1"/>
  </cols>
  <sheetData>
    <row r="1" spans="1:29" s="7" customFormat="1" ht="36" customHeight="1" thickBot="1" x14ac:dyDescent="0.2">
      <c r="A1" s="202" t="s">
        <v>77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453" t="s">
        <v>76</v>
      </c>
      <c r="Y1" s="453"/>
      <c r="Z1" s="453"/>
      <c r="AA1" s="453"/>
      <c r="AB1" s="453"/>
      <c r="AC1" s="453"/>
    </row>
    <row r="2" spans="1:29" s="7" customFormat="1" ht="18.75" customHeight="1" thickBot="1" x14ac:dyDescent="0.2">
      <c r="A2" s="41"/>
      <c r="B2" s="41"/>
      <c r="C2" s="41"/>
      <c r="D2" s="41"/>
      <c r="E2" s="41"/>
      <c r="F2" s="41"/>
      <c r="G2" s="41"/>
      <c r="H2" s="41"/>
      <c r="I2" s="41"/>
      <c r="J2" s="294" t="s">
        <v>62</v>
      </c>
      <c r="K2" s="294"/>
      <c r="L2" s="295"/>
      <c r="M2" s="447"/>
      <c r="N2" s="448"/>
      <c r="O2" s="448"/>
      <c r="P2" s="448"/>
      <c r="Q2" s="448"/>
      <c r="R2" s="448"/>
      <c r="S2" s="448"/>
      <c r="T2" s="448"/>
      <c r="U2" s="448"/>
      <c r="V2" s="448"/>
      <c r="W2" s="449"/>
      <c r="X2" s="67" t="s">
        <v>64</v>
      </c>
    </row>
    <row r="3" spans="1:29" s="7" customFormat="1" ht="18.75" customHeight="1" thickBot="1" x14ac:dyDescent="0.2">
      <c r="A3" s="29"/>
      <c r="B3" s="271" t="str">
        <f>IF(見積書!B3="","",見積書!B3)</f>
        <v>株式会社いわき土地建物</v>
      </c>
      <c r="C3" s="271"/>
      <c r="D3" s="43" t="str">
        <f>見積書!D3</f>
        <v>御中</v>
      </c>
      <c r="E3" s="30"/>
      <c r="F3" s="31"/>
      <c r="G3" s="31"/>
      <c r="H3" s="19"/>
      <c r="I3" s="12"/>
      <c r="J3" s="294" t="s">
        <v>61</v>
      </c>
      <c r="K3" s="294"/>
      <c r="L3" s="295"/>
      <c r="M3" s="444" t="str">
        <f>IF(見積書!M3="","",見積書!M3)</f>
        <v/>
      </c>
      <c r="N3" s="445"/>
      <c r="O3" s="68" t="s">
        <v>18</v>
      </c>
      <c r="P3" s="210" t="str">
        <f>IF(見積書!P3="","",見積書!P3)</f>
        <v/>
      </c>
      <c r="Q3" s="210"/>
      <c r="R3" s="210"/>
      <c r="S3" s="446"/>
      <c r="T3" s="69"/>
      <c r="U3" s="53"/>
      <c r="V3" s="23"/>
      <c r="W3" s="23"/>
    </row>
    <row r="4" spans="1:29" s="7" customFormat="1" ht="18.75" customHeight="1" thickBot="1" x14ac:dyDescent="0.2">
      <c r="A4" s="12"/>
      <c r="B4" s="203" t="s">
        <v>25</v>
      </c>
      <c r="C4" s="204"/>
      <c r="D4" s="32"/>
      <c r="E4" s="32"/>
      <c r="F4" s="12"/>
      <c r="G4" s="12"/>
      <c r="H4" s="12"/>
      <c r="I4" s="208" t="s">
        <v>32</v>
      </c>
      <c r="J4" s="208"/>
      <c r="K4" s="208"/>
      <c r="L4" s="209"/>
      <c r="M4" s="437">
        <v>20</v>
      </c>
      <c r="N4" s="438"/>
      <c r="O4" s="439"/>
      <c r="P4" s="439"/>
      <c r="Q4" s="9" t="s">
        <v>19</v>
      </c>
      <c r="R4" s="210"/>
      <c r="S4" s="210"/>
      <c r="T4" s="9" t="s">
        <v>20</v>
      </c>
      <c r="U4" s="210"/>
      <c r="V4" s="210"/>
      <c r="W4" s="10" t="s">
        <v>21</v>
      </c>
    </row>
    <row r="5" spans="1:29" s="7" customFormat="1" ht="5.25" customHeight="1" x14ac:dyDescent="0.15">
      <c r="A5" s="12"/>
      <c r="B5" s="12"/>
      <c r="C5" s="12"/>
      <c r="D5" s="12"/>
      <c r="E5" s="12"/>
      <c r="F5" s="26"/>
      <c r="G5" s="27"/>
      <c r="H5" s="26"/>
      <c r="I5" s="12"/>
      <c r="J5" s="20"/>
      <c r="K5" s="20"/>
      <c r="L5" s="20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9" s="7" customFormat="1" ht="15.75" customHeight="1" thickBot="1" x14ac:dyDescent="0.2">
      <c r="A6" s="12"/>
      <c r="B6" s="12"/>
      <c r="C6" s="12"/>
      <c r="D6" s="12"/>
      <c r="E6" s="12"/>
      <c r="F6" s="26"/>
      <c r="G6" s="27"/>
      <c r="H6" s="26"/>
      <c r="I6" s="12" t="s">
        <v>28</v>
      </c>
      <c r="J6" s="20"/>
      <c r="K6" s="20"/>
      <c r="L6" s="20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9" s="7" customFormat="1" ht="19.5" customHeight="1" x14ac:dyDescent="0.15">
      <c r="A7" s="12"/>
      <c r="B7" s="24" t="s">
        <v>1</v>
      </c>
      <c r="C7" s="345" t="str">
        <f>IF(見積書!C7="","",見積書!C7)</f>
        <v/>
      </c>
      <c r="D7" s="345"/>
      <c r="E7" s="345"/>
      <c r="F7" s="345"/>
      <c r="G7" s="345"/>
      <c r="H7" s="20"/>
      <c r="I7" s="22" t="s">
        <v>17</v>
      </c>
      <c r="J7" s="70" t="str">
        <f>IF(見積書!J7="","",見積書!J7)</f>
        <v/>
      </c>
      <c r="K7" s="71" t="str">
        <f>IF(見積書!K7="","",見積書!K7)</f>
        <v/>
      </c>
      <c r="L7" s="71" t="str">
        <f>IF(見積書!L7="","",見積書!L7)</f>
        <v/>
      </c>
      <c r="M7" s="72" t="s">
        <v>18</v>
      </c>
      <c r="N7" s="72" t="str">
        <f>IF(見積書!N7="","",見積書!N7)</f>
        <v/>
      </c>
      <c r="O7" s="72" t="str">
        <f>IF(見積書!O7="","",見積書!O7)</f>
        <v/>
      </c>
      <c r="P7" s="72" t="str">
        <f>IF(見積書!P7="","",見積書!P7)</f>
        <v/>
      </c>
      <c r="Q7" s="72" t="str">
        <f>IF(見積書!Q7="","",見積書!Q7)</f>
        <v/>
      </c>
      <c r="R7" s="346"/>
      <c r="S7" s="346"/>
      <c r="T7" s="346"/>
      <c r="U7" s="346"/>
      <c r="V7" s="346"/>
      <c r="W7" s="347"/>
    </row>
    <row r="8" spans="1:29" s="7" customFormat="1" ht="19.5" customHeight="1" x14ac:dyDescent="0.15">
      <c r="A8" s="12"/>
      <c r="B8" s="25" t="s">
        <v>2</v>
      </c>
      <c r="C8" s="348" t="str">
        <f>IF(見積書!C8="","",見積書!C8)</f>
        <v/>
      </c>
      <c r="D8" s="348"/>
      <c r="E8" s="348"/>
      <c r="F8" s="348"/>
      <c r="G8" s="348"/>
      <c r="H8" s="28"/>
      <c r="I8" s="21" t="s">
        <v>22</v>
      </c>
      <c r="J8" s="349" t="str">
        <f>IF(見積書!J8="","",見積書!J8)</f>
        <v/>
      </c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50"/>
    </row>
    <row r="9" spans="1:29" s="7" customFormat="1" ht="19.5" customHeight="1" x14ac:dyDescent="0.15">
      <c r="A9" s="19"/>
      <c r="B9" s="25" t="s">
        <v>3</v>
      </c>
      <c r="C9" s="348" t="str">
        <f>IF(見積書!C9="","",見積書!C9)</f>
        <v/>
      </c>
      <c r="D9" s="348"/>
      <c r="E9" s="348"/>
      <c r="F9" s="348"/>
      <c r="G9" s="348"/>
      <c r="H9" s="28"/>
      <c r="I9" s="11"/>
      <c r="J9" s="351" t="str">
        <f>IF(見積書!J9="","",見積書!J9)</f>
        <v/>
      </c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2"/>
    </row>
    <row r="10" spans="1:29" s="7" customFormat="1" ht="19.5" customHeight="1" x14ac:dyDescent="0.15">
      <c r="A10" s="12"/>
      <c r="B10" s="33" t="s">
        <v>34</v>
      </c>
      <c r="C10" s="49"/>
      <c r="D10" s="18"/>
      <c r="E10" s="18"/>
      <c r="F10" s="18"/>
      <c r="G10" s="19"/>
      <c r="H10" s="12"/>
      <c r="I10" s="8" t="s">
        <v>23</v>
      </c>
      <c r="J10" s="401" t="str">
        <f>IF(見積書!J10="","",見積書!J10)</f>
        <v/>
      </c>
      <c r="K10" s="401"/>
      <c r="L10" s="401"/>
      <c r="M10" s="401"/>
      <c r="N10" s="401"/>
      <c r="O10" s="401"/>
      <c r="P10" s="401"/>
      <c r="Q10" s="401"/>
      <c r="R10" s="401"/>
      <c r="S10" s="401"/>
      <c r="T10" s="401"/>
      <c r="U10" s="401"/>
      <c r="V10" s="401"/>
      <c r="W10" s="402"/>
    </row>
    <row r="11" spans="1:29" s="7" customFormat="1" ht="19.5" customHeight="1" x14ac:dyDescent="0.15">
      <c r="A11" s="12"/>
      <c r="B11" s="25" t="s">
        <v>33</v>
      </c>
      <c r="C11" s="50"/>
      <c r="D11" s="18"/>
      <c r="E11" s="18"/>
      <c r="F11" s="18"/>
      <c r="G11" s="19"/>
      <c r="H11" s="12"/>
      <c r="I11" s="80" t="s">
        <v>72</v>
      </c>
      <c r="J11" s="450" t="str">
        <f>IF(見積書!J11="","",見積書!J11)</f>
        <v/>
      </c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2"/>
      <c r="X11" s="67"/>
    </row>
    <row r="12" spans="1:29" s="7" customFormat="1" ht="19.5" customHeight="1" thickBot="1" x14ac:dyDescent="0.2">
      <c r="A12" s="12"/>
      <c r="B12" s="34"/>
      <c r="C12" s="73"/>
      <c r="D12" s="19"/>
      <c r="E12" s="19"/>
      <c r="F12" s="19"/>
      <c r="G12" s="19"/>
      <c r="H12" s="12"/>
      <c r="I12" s="79" t="s">
        <v>71</v>
      </c>
      <c r="J12" s="76" t="s">
        <v>26</v>
      </c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8"/>
      <c r="X12" s="67" t="s">
        <v>73</v>
      </c>
    </row>
    <row r="13" spans="1:29" s="7" customFormat="1" ht="6.75" customHeight="1" x14ac:dyDescent="0.15">
      <c r="A13" s="12"/>
      <c r="B13" s="12"/>
      <c r="C13" s="19"/>
      <c r="D13" s="19"/>
      <c r="E13" s="19"/>
      <c r="F13" s="12"/>
      <c r="G13" s="12"/>
      <c r="H13" s="12"/>
      <c r="I13" s="12"/>
      <c r="J13" s="12"/>
      <c r="K13" s="12"/>
      <c r="L13" s="2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9" s="7" customFormat="1" ht="41.25" customHeight="1" thickBot="1" x14ac:dyDescent="0.3">
      <c r="A14" s="12"/>
      <c r="B14" s="12"/>
      <c r="C14" s="13"/>
      <c r="D14" s="175" t="s">
        <v>43</v>
      </c>
      <c r="E14" s="175"/>
      <c r="F14" s="403">
        <f>$K$77</f>
        <v>0</v>
      </c>
      <c r="G14" s="403"/>
      <c r="H14" s="403"/>
      <c r="I14" s="403"/>
      <c r="J14" s="403"/>
      <c r="K14" s="403"/>
      <c r="L14" s="403"/>
      <c r="M14" s="176" t="s">
        <v>6</v>
      </c>
      <c r="N14" s="176"/>
      <c r="O14" s="176"/>
      <c r="P14" s="14"/>
      <c r="Q14" s="14"/>
      <c r="R14" s="14"/>
      <c r="S14" s="14"/>
      <c r="T14" s="14"/>
      <c r="U14" s="14"/>
      <c r="V14" s="14"/>
      <c r="W14" s="14"/>
    </row>
    <row r="15" spans="1:29" s="7" customFormat="1" ht="10.5" customHeight="1" thickTop="1" thickBot="1" x14ac:dyDescent="0.2">
      <c r="A15" s="15"/>
      <c r="B15" s="15"/>
      <c r="C15" s="15"/>
      <c r="D15" s="15"/>
      <c r="E15" s="15"/>
      <c r="F15" s="15"/>
      <c r="G15" s="16"/>
      <c r="H15" s="15"/>
      <c r="I15" s="15"/>
      <c r="J15" s="15"/>
      <c r="K15" s="15"/>
      <c r="L15" s="15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9" s="2" customFormat="1" ht="22.5" customHeight="1" x14ac:dyDescent="0.15">
      <c r="A16" s="35" t="s">
        <v>27</v>
      </c>
      <c r="B16" s="149" t="s">
        <v>30</v>
      </c>
      <c r="C16" s="215"/>
      <c r="D16" s="149" t="s">
        <v>31</v>
      </c>
      <c r="E16" s="150"/>
      <c r="F16" s="216"/>
      <c r="G16" s="36" t="s">
        <v>7</v>
      </c>
      <c r="H16" s="37" t="s">
        <v>8</v>
      </c>
      <c r="I16" s="145" t="s">
        <v>68</v>
      </c>
      <c r="J16" s="145"/>
      <c r="K16" s="146" t="s">
        <v>69</v>
      </c>
      <c r="L16" s="147"/>
      <c r="M16" s="147"/>
      <c r="N16" s="147"/>
      <c r="O16" s="148"/>
      <c r="P16" s="149" t="s">
        <v>11</v>
      </c>
      <c r="Q16" s="150"/>
      <c r="R16" s="150"/>
      <c r="S16" s="150"/>
      <c r="T16" s="150"/>
      <c r="U16" s="150"/>
      <c r="V16" s="150"/>
      <c r="W16" s="151"/>
    </row>
    <row r="17" spans="1:23" s="2" customFormat="1" ht="11.25" customHeight="1" x14ac:dyDescent="0.15">
      <c r="A17" s="396">
        <v>1</v>
      </c>
      <c r="B17" s="397" t="str">
        <f>IF(見積書!B17="","",見積書!B17)</f>
        <v/>
      </c>
      <c r="C17" s="398"/>
      <c r="D17" s="397" t="str">
        <f>IF(見積書!D17="","",見積書!D17)</f>
        <v/>
      </c>
      <c r="E17" s="399"/>
      <c r="F17" s="398"/>
      <c r="G17" s="400" t="str">
        <f>IF(見積書!G17="","",見積書!G17)</f>
        <v/>
      </c>
      <c r="H17" s="400" t="str">
        <f>IF(見積書!H17="","",見積書!H17)</f>
        <v/>
      </c>
      <c r="I17" s="309" t="str">
        <f>IF(見積書!I17="","",見積書!I17)</f>
        <v/>
      </c>
      <c r="J17" s="310"/>
      <c r="K17" s="384">
        <f>IF(見積書!K17="","",見積書!K17)</f>
        <v>0</v>
      </c>
      <c r="L17" s="385"/>
      <c r="M17" s="385"/>
      <c r="N17" s="385"/>
      <c r="O17" s="386"/>
      <c r="P17" s="390"/>
      <c r="Q17" s="391"/>
      <c r="R17" s="391"/>
      <c r="S17" s="391"/>
      <c r="T17" s="391"/>
      <c r="U17" s="391"/>
      <c r="V17" s="391"/>
      <c r="W17" s="392"/>
    </row>
    <row r="18" spans="1:23" s="2" customFormat="1" ht="11.25" customHeight="1" x14ac:dyDescent="0.15">
      <c r="A18" s="228"/>
      <c r="B18" s="342"/>
      <c r="C18" s="344"/>
      <c r="D18" s="342"/>
      <c r="E18" s="343"/>
      <c r="F18" s="344"/>
      <c r="G18" s="332"/>
      <c r="H18" s="332"/>
      <c r="I18" s="159"/>
      <c r="J18" s="161"/>
      <c r="K18" s="387"/>
      <c r="L18" s="388"/>
      <c r="M18" s="388"/>
      <c r="N18" s="388"/>
      <c r="O18" s="389"/>
      <c r="P18" s="393"/>
      <c r="Q18" s="394"/>
      <c r="R18" s="394"/>
      <c r="S18" s="394"/>
      <c r="T18" s="394"/>
      <c r="U18" s="394"/>
      <c r="V18" s="394"/>
      <c r="W18" s="395"/>
    </row>
    <row r="19" spans="1:23" s="2" customFormat="1" ht="11.25" customHeight="1" x14ac:dyDescent="0.15">
      <c r="A19" s="187">
        <v>2</v>
      </c>
      <c r="B19" s="325" t="str">
        <f>IF(見積書!B19="","",見積書!B19)</f>
        <v/>
      </c>
      <c r="C19" s="326"/>
      <c r="D19" s="325" t="str">
        <f>IF(見積書!D19="","",見積書!D19)</f>
        <v/>
      </c>
      <c r="E19" s="327"/>
      <c r="F19" s="326"/>
      <c r="G19" s="328" t="str">
        <f>IF(見積書!G19="","",見積書!G19)</f>
        <v/>
      </c>
      <c r="H19" s="328" t="str">
        <f>IF(見積書!H19="","",見積書!H19)</f>
        <v/>
      </c>
      <c r="I19" s="103" t="str">
        <f>IF(見積書!I19="","",見積書!I19)</f>
        <v/>
      </c>
      <c r="J19" s="105"/>
      <c r="K19" s="356">
        <f>IF(見積書!K19="","",見積書!K19)</f>
        <v>0</v>
      </c>
      <c r="L19" s="357"/>
      <c r="M19" s="357"/>
      <c r="N19" s="357"/>
      <c r="O19" s="358"/>
      <c r="P19" s="353"/>
      <c r="Q19" s="354"/>
      <c r="R19" s="354"/>
      <c r="S19" s="354"/>
      <c r="T19" s="354"/>
      <c r="U19" s="354"/>
      <c r="V19" s="354"/>
      <c r="W19" s="355"/>
    </row>
    <row r="20" spans="1:23" s="2" customFormat="1" ht="11.25" customHeight="1" x14ac:dyDescent="0.15">
      <c r="A20" s="187"/>
      <c r="B20" s="325"/>
      <c r="C20" s="326"/>
      <c r="D20" s="325"/>
      <c r="E20" s="327"/>
      <c r="F20" s="326"/>
      <c r="G20" s="328"/>
      <c r="H20" s="328"/>
      <c r="I20" s="103"/>
      <c r="J20" s="105"/>
      <c r="K20" s="356"/>
      <c r="L20" s="357"/>
      <c r="M20" s="357"/>
      <c r="N20" s="357"/>
      <c r="O20" s="358"/>
      <c r="P20" s="353"/>
      <c r="Q20" s="354"/>
      <c r="R20" s="354"/>
      <c r="S20" s="354"/>
      <c r="T20" s="354"/>
      <c r="U20" s="354"/>
      <c r="V20" s="354"/>
      <c r="W20" s="355"/>
    </row>
    <row r="21" spans="1:23" s="2" customFormat="1" ht="11.25" customHeight="1" x14ac:dyDescent="0.15">
      <c r="A21" s="187">
        <v>3</v>
      </c>
      <c r="B21" s="325" t="str">
        <f>IF(見積書!B21="","",見積書!B21)</f>
        <v/>
      </c>
      <c r="C21" s="326"/>
      <c r="D21" s="325" t="str">
        <f>IF(見積書!D21="","",見積書!D21)</f>
        <v/>
      </c>
      <c r="E21" s="327"/>
      <c r="F21" s="326"/>
      <c r="G21" s="328" t="str">
        <f>IF(見積書!G21="","",見積書!G21)</f>
        <v/>
      </c>
      <c r="H21" s="328" t="str">
        <f>IF(見積書!H21="","",見積書!H21)</f>
        <v/>
      </c>
      <c r="I21" s="103" t="str">
        <f>IF(見積書!I21="","",見積書!I21)</f>
        <v/>
      </c>
      <c r="J21" s="105"/>
      <c r="K21" s="356">
        <f>IF(見積書!K21="","",見積書!K21)</f>
        <v>0</v>
      </c>
      <c r="L21" s="357"/>
      <c r="M21" s="357"/>
      <c r="N21" s="357"/>
      <c r="O21" s="358"/>
      <c r="P21" s="353"/>
      <c r="Q21" s="354"/>
      <c r="R21" s="354"/>
      <c r="S21" s="354"/>
      <c r="T21" s="354"/>
      <c r="U21" s="354"/>
      <c r="V21" s="354"/>
      <c r="W21" s="355"/>
    </row>
    <row r="22" spans="1:23" s="2" customFormat="1" ht="11.25" customHeight="1" x14ac:dyDescent="0.15">
      <c r="A22" s="187"/>
      <c r="B22" s="325"/>
      <c r="C22" s="326"/>
      <c r="D22" s="325"/>
      <c r="E22" s="327"/>
      <c r="F22" s="326"/>
      <c r="G22" s="328"/>
      <c r="H22" s="328"/>
      <c r="I22" s="103"/>
      <c r="J22" s="105"/>
      <c r="K22" s="356"/>
      <c r="L22" s="357"/>
      <c r="M22" s="357"/>
      <c r="N22" s="357"/>
      <c r="O22" s="358"/>
      <c r="P22" s="353"/>
      <c r="Q22" s="354"/>
      <c r="R22" s="354"/>
      <c r="S22" s="354"/>
      <c r="T22" s="354"/>
      <c r="U22" s="354"/>
      <c r="V22" s="354"/>
      <c r="W22" s="355"/>
    </row>
    <row r="23" spans="1:23" s="2" customFormat="1" ht="11.25" customHeight="1" x14ac:dyDescent="0.15">
      <c r="A23" s="187">
        <v>4</v>
      </c>
      <c r="B23" s="325" t="str">
        <f>IF(見積書!B23="","",見積書!B23)</f>
        <v/>
      </c>
      <c r="C23" s="326"/>
      <c r="D23" s="325" t="str">
        <f>IF(見積書!D23="","",見積書!D23)</f>
        <v/>
      </c>
      <c r="E23" s="327"/>
      <c r="F23" s="326"/>
      <c r="G23" s="328" t="str">
        <f>IF(見積書!G23="","",見積書!G23)</f>
        <v/>
      </c>
      <c r="H23" s="328" t="str">
        <f>IF(見積書!H23="","",見積書!H23)</f>
        <v/>
      </c>
      <c r="I23" s="103" t="str">
        <f>IF(見積書!I23="","",見積書!I23)</f>
        <v/>
      </c>
      <c r="J23" s="105"/>
      <c r="K23" s="356">
        <f>IF(見積書!K23="","",見積書!K23)</f>
        <v>0</v>
      </c>
      <c r="L23" s="357"/>
      <c r="M23" s="357"/>
      <c r="N23" s="357"/>
      <c r="O23" s="358"/>
      <c r="P23" s="353"/>
      <c r="Q23" s="354"/>
      <c r="R23" s="354"/>
      <c r="S23" s="354"/>
      <c r="T23" s="354"/>
      <c r="U23" s="354"/>
      <c r="V23" s="354"/>
      <c r="W23" s="355"/>
    </row>
    <row r="24" spans="1:23" s="2" customFormat="1" ht="11.25" customHeight="1" x14ac:dyDescent="0.15">
      <c r="A24" s="187"/>
      <c r="B24" s="325"/>
      <c r="C24" s="326"/>
      <c r="D24" s="325"/>
      <c r="E24" s="327"/>
      <c r="F24" s="326"/>
      <c r="G24" s="328"/>
      <c r="H24" s="328"/>
      <c r="I24" s="103"/>
      <c r="J24" s="105"/>
      <c r="K24" s="356"/>
      <c r="L24" s="357"/>
      <c r="M24" s="357"/>
      <c r="N24" s="357"/>
      <c r="O24" s="358"/>
      <c r="P24" s="353"/>
      <c r="Q24" s="354"/>
      <c r="R24" s="354"/>
      <c r="S24" s="354"/>
      <c r="T24" s="354"/>
      <c r="U24" s="354"/>
      <c r="V24" s="354"/>
      <c r="W24" s="355"/>
    </row>
    <row r="25" spans="1:23" s="2" customFormat="1" ht="11.25" customHeight="1" x14ac:dyDescent="0.15">
      <c r="A25" s="187">
        <v>5</v>
      </c>
      <c r="B25" s="325" t="str">
        <f>IF(見積書!B25="","",見積書!B25)</f>
        <v/>
      </c>
      <c r="C25" s="326"/>
      <c r="D25" s="325" t="str">
        <f>IF(見積書!D25="","",見積書!D25)</f>
        <v/>
      </c>
      <c r="E25" s="327"/>
      <c r="F25" s="326"/>
      <c r="G25" s="328" t="str">
        <f>IF(見積書!G25="","",見積書!G25)</f>
        <v/>
      </c>
      <c r="H25" s="328" t="str">
        <f>IF(見積書!H25="","",見積書!H25)</f>
        <v/>
      </c>
      <c r="I25" s="103" t="str">
        <f>IF(見積書!I25="","",見積書!I25)</f>
        <v/>
      </c>
      <c r="J25" s="105"/>
      <c r="K25" s="356">
        <f>IF(見積書!K25="","",見積書!K25)</f>
        <v>0</v>
      </c>
      <c r="L25" s="357"/>
      <c r="M25" s="357"/>
      <c r="N25" s="357"/>
      <c r="O25" s="358"/>
      <c r="P25" s="353"/>
      <c r="Q25" s="354"/>
      <c r="R25" s="354"/>
      <c r="S25" s="354"/>
      <c r="T25" s="354"/>
      <c r="U25" s="354"/>
      <c r="V25" s="354"/>
      <c r="W25" s="355"/>
    </row>
    <row r="26" spans="1:23" s="2" customFormat="1" ht="11.25" customHeight="1" x14ac:dyDescent="0.15">
      <c r="A26" s="187"/>
      <c r="B26" s="325"/>
      <c r="C26" s="326"/>
      <c r="D26" s="325"/>
      <c r="E26" s="327"/>
      <c r="F26" s="326"/>
      <c r="G26" s="328"/>
      <c r="H26" s="328"/>
      <c r="I26" s="103"/>
      <c r="J26" s="105"/>
      <c r="K26" s="356"/>
      <c r="L26" s="357"/>
      <c r="M26" s="357"/>
      <c r="N26" s="357"/>
      <c r="O26" s="358"/>
      <c r="P26" s="353"/>
      <c r="Q26" s="354"/>
      <c r="R26" s="354"/>
      <c r="S26" s="354"/>
      <c r="T26" s="354"/>
      <c r="U26" s="354"/>
      <c r="V26" s="354"/>
      <c r="W26" s="355"/>
    </row>
    <row r="27" spans="1:23" s="2" customFormat="1" ht="11.25" customHeight="1" x14ac:dyDescent="0.15">
      <c r="A27" s="187">
        <v>6</v>
      </c>
      <c r="B27" s="325" t="str">
        <f>IF(見積書!B27="","",見積書!B27)</f>
        <v/>
      </c>
      <c r="C27" s="326"/>
      <c r="D27" s="325" t="str">
        <f>IF(見積書!D27="","",見積書!D27)</f>
        <v/>
      </c>
      <c r="E27" s="327"/>
      <c r="F27" s="326"/>
      <c r="G27" s="328" t="str">
        <f>IF(見積書!G27="","",見積書!G27)</f>
        <v/>
      </c>
      <c r="H27" s="328" t="str">
        <f>IF(見積書!H27="","",見積書!H27)</f>
        <v/>
      </c>
      <c r="I27" s="103" t="str">
        <f>IF(見積書!I27="","",見積書!I27)</f>
        <v/>
      </c>
      <c r="J27" s="105"/>
      <c r="K27" s="356">
        <f>IF(見積書!K27="","",見積書!K27)</f>
        <v>0</v>
      </c>
      <c r="L27" s="357"/>
      <c r="M27" s="357"/>
      <c r="N27" s="357"/>
      <c r="O27" s="358"/>
      <c r="P27" s="353"/>
      <c r="Q27" s="354"/>
      <c r="R27" s="354"/>
      <c r="S27" s="354"/>
      <c r="T27" s="354"/>
      <c r="U27" s="354"/>
      <c r="V27" s="354"/>
      <c r="W27" s="355"/>
    </row>
    <row r="28" spans="1:23" s="2" customFormat="1" ht="11.25" customHeight="1" x14ac:dyDescent="0.15">
      <c r="A28" s="187"/>
      <c r="B28" s="325"/>
      <c r="C28" s="326"/>
      <c r="D28" s="325"/>
      <c r="E28" s="327"/>
      <c r="F28" s="326"/>
      <c r="G28" s="328"/>
      <c r="H28" s="328"/>
      <c r="I28" s="103"/>
      <c r="J28" s="105"/>
      <c r="K28" s="356"/>
      <c r="L28" s="357"/>
      <c r="M28" s="357"/>
      <c r="N28" s="357"/>
      <c r="O28" s="358"/>
      <c r="P28" s="353"/>
      <c r="Q28" s="354"/>
      <c r="R28" s="354"/>
      <c r="S28" s="354"/>
      <c r="T28" s="354"/>
      <c r="U28" s="354"/>
      <c r="V28" s="354"/>
      <c r="W28" s="355"/>
    </row>
    <row r="29" spans="1:23" s="2" customFormat="1" ht="11.25" customHeight="1" x14ac:dyDescent="0.15">
      <c r="A29" s="187">
        <v>7</v>
      </c>
      <c r="B29" s="325" t="str">
        <f>IF(見積書!B29="","",見積書!B29)</f>
        <v/>
      </c>
      <c r="C29" s="326"/>
      <c r="D29" s="325" t="str">
        <f>IF(見積書!D29="","",見積書!D29)</f>
        <v/>
      </c>
      <c r="E29" s="327"/>
      <c r="F29" s="326"/>
      <c r="G29" s="328" t="str">
        <f>IF(見積書!G29="","",見積書!G29)</f>
        <v/>
      </c>
      <c r="H29" s="328" t="str">
        <f>IF(見積書!H29="","",見積書!H29)</f>
        <v/>
      </c>
      <c r="I29" s="103" t="str">
        <f>IF(見積書!I29="","",見積書!I29)</f>
        <v/>
      </c>
      <c r="J29" s="105"/>
      <c r="K29" s="356">
        <f>IF(見積書!K29="","",見積書!K29)</f>
        <v>0</v>
      </c>
      <c r="L29" s="357"/>
      <c r="M29" s="357"/>
      <c r="N29" s="357"/>
      <c r="O29" s="358"/>
      <c r="P29" s="353"/>
      <c r="Q29" s="354"/>
      <c r="R29" s="354"/>
      <c r="S29" s="354"/>
      <c r="T29" s="354"/>
      <c r="U29" s="354"/>
      <c r="V29" s="354"/>
      <c r="W29" s="355"/>
    </row>
    <row r="30" spans="1:23" s="2" customFormat="1" ht="11.25" customHeight="1" x14ac:dyDescent="0.15">
      <c r="A30" s="187"/>
      <c r="B30" s="325"/>
      <c r="C30" s="326"/>
      <c r="D30" s="325"/>
      <c r="E30" s="327"/>
      <c r="F30" s="326"/>
      <c r="G30" s="328"/>
      <c r="H30" s="328"/>
      <c r="I30" s="103"/>
      <c r="J30" s="105"/>
      <c r="K30" s="356"/>
      <c r="L30" s="357"/>
      <c r="M30" s="357"/>
      <c r="N30" s="357"/>
      <c r="O30" s="358"/>
      <c r="P30" s="353"/>
      <c r="Q30" s="354"/>
      <c r="R30" s="354"/>
      <c r="S30" s="354"/>
      <c r="T30" s="354"/>
      <c r="U30" s="354"/>
      <c r="V30" s="354"/>
      <c r="W30" s="355"/>
    </row>
    <row r="31" spans="1:23" s="2" customFormat="1" ht="11.25" customHeight="1" x14ac:dyDescent="0.15">
      <c r="A31" s="187">
        <v>8</v>
      </c>
      <c r="B31" s="325" t="str">
        <f>IF(見積書!B31="","",見積書!B31)</f>
        <v/>
      </c>
      <c r="C31" s="326"/>
      <c r="D31" s="325" t="str">
        <f>IF(見積書!D31="","",見積書!D31)</f>
        <v/>
      </c>
      <c r="E31" s="327"/>
      <c r="F31" s="326"/>
      <c r="G31" s="328" t="str">
        <f>IF(見積書!G31="","",見積書!G31)</f>
        <v/>
      </c>
      <c r="H31" s="328" t="str">
        <f>IF(見積書!H31="","",見積書!H31)</f>
        <v/>
      </c>
      <c r="I31" s="103" t="str">
        <f>IF(見積書!I31="","",見積書!I31)</f>
        <v/>
      </c>
      <c r="J31" s="105"/>
      <c r="K31" s="356">
        <f>IF(見積書!K31="","",見積書!K31)</f>
        <v>0</v>
      </c>
      <c r="L31" s="357"/>
      <c r="M31" s="357"/>
      <c r="N31" s="357"/>
      <c r="O31" s="358"/>
      <c r="P31" s="353"/>
      <c r="Q31" s="354"/>
      <c r="R31" s="354"/>
      <c r="S31" s="354"/>
      <c r="T31" s="354"/>
      <c r="U31" s="354"/>
      <c r="V31" s="354"/>
      <c r="W31" s="355"/>
    </row>
    <row r="32" spans="1:23" s="2" customFormat="1" ht="11.25" customHeight="1" x14ac:dyDescent="0.15">
      <c r="A32" s="187"/>
      <c r="B32" s="325"/>
      <c r="C32" s="326"/>
      <c r="D32" s="325"/>
      <c r="E32" s="327"/>
      <c r="F32" s="326"/>
      <c r="G32" s="328"/>
      <c r="H32" s="328"/>
      <c r="I32" s="103"/>
      <c r="J32" s="105"/>
      <c r="K32" s="356"/>
      <c r="L32" s="357"/>
      <c r="M32" s="357"/>
      <c r="N32" s="357"/>
      <c r="O32" s="358"/>
      <c r="P32" s="353"/>
      <c r="Q32" s="354"/>
      <c r="R32" s="354"/>
      <c r="S32" s="354"/>
      <c r="T32" s="354"/>
      <c r="U32" s="354"/>
      <c r="V32" s="354"/>
      <c r="W32" s="355"/>
    </row>
    <row r="33" spans="1:23" s="2" customFormat="1" ht="11.25" customHeight="1" x14ac:dyDescent="0.15">
      <c r="A33" s="187">
        <v>9</v>
      </c>
      <c r="B33" s="325" t="str">
        <f>IF(見積書!B33="","",見積書!B33)</f>
        <v/>
      </c>
      <c r="C33" s="326"/>
      <c r="D33" s="325" t="str">
        <f>IF(見積書!D33="","",見積書!D33)</f>
        <v/>
      </c>
      <c r="E33" s="327"/>
      <c r="F33" s="326"/>
      <c r="G33" s="328" t="str">
        <f>IF(見積書!G33="","",見積書!G33)</f>
        <v/>
      </c>
      <c r="H33" s="328" t="str">
        <f>IF(見積書!H33="","",見積書!H33)</f>
        <v/>
      </c>
      <c r="I33" s="103" t="str">
        <f>IF(見積書!I33="","",見積書!I33)</f>
        <v/>
      </c>
      <c r="J33" s="105"/>
      <c r="K33" s="356">
        <f>IF(見積書!K33="","",見積書!K33)</f>
        <v>0</v>
      </c>
      <c r="L33" s="357"/>
      <c r="M33" s="357"/>
      <c r="N33" s="357"/>
      <c r="O33" s="358"/>
      <c r="P33" s="353"/>
      <c r="Q33" s="354"/>
      <c r="R33" s="354"/>
      <c r="S33" s="354"/>
      <c r="T33" s="354"/>
      <c r="U33" s="354"/>
      <c r="V33" s="354"/>
      <c r="W33" s="355"/>
    </row>
    <row r="34" spans="1:23" s="2" customFormat="1" ht="11.25" customHeight="1" x14ac:dyDescent="0.15">
      <c r="A34" s="187"/>
      <c r="B34" s="325"/>
      <c r="C34" s="326"/>
      <c r="D34" s="325"/>
      <c r="E34" s="327"/>
      <c r="F34" s="326"/>
      <c r="G34" s="328"/>
      <c r="H34" s="328"/>
      <c r="I34" s="103"/>
      <c r="J34" s="105"/>
      <c r="K34" s="356"/>
      <c r="L34" s="357"/>
      <c r="M34" s="357"/>
      <c r="N34" s="357"/>
      <c r="O34" s="358"/>
      <c r="P34" s="353"/>
      <c r="Q34" s="354"/>
      <c r="R34" s="354"/>
      <c r="S34" s="354"/>
      <c r="T34" s="354"/>
      <c r="U34" s="354"/>
      <c r="V34" s="354"/>
      <c r="W34" s="355"/>
    </row>
    <row r="35" spans="1:23" s="2" customFormat="1" ht="11.25" customHeight="1" x14ac:dyDescent="0.15">
      <c r="A35" s="187">
        <v>10</v>
      </c>
      <c r="B35" s="325" t="str">
        <f>IF(見積書!B35="","",見積書!B35)</f>
        <v/>
      </c>
      <c r="C35" s="326"/>
      <c r="D35" s="325" t="str">
        <f>IF(見積書!D35="","",見積書!D35)</f>
        <v/>
      </c>
      <c r="E35" s="327"/>
      <c r="F35" s="326"/>
      <c r="G35" s="328" t="str">
        <f>IF(見積書!G35="","",見積書!G35)</f>
        <v/>
      </c>
      <c r="H35" s="328" t="str">
        <f>IF(見積書!H35="","",見積書!H35)</f>
        <v/>
      </c>
      <c r="I35" s="103" t="str">
        <f>IF(見積書!I35="","",見積書!I35)</f>
        <v/>
      </c>
      <c r="J35" s="105"/>
      <c r="K35" s="356">
        <f>IF(見積書!K35="","",見積書!K35)</f>
        <v>0</v>
      </c>
      <c r="L35" s="357"/>
      <c r="M35" s="357"/>
      <c r="N35" s="357"/>
      <c r="O35" s="358"/>
      <c r="P35" s="353"/>
      <c r="Q35" s="354"/>
      <c r="R35" s="354"/>
      <c r="S35" s="354"/>
      <c r="T35" s="354"/>
      <c r="U35" s="354"/>
      <c r="V35" s="354"/>
      <c r="W35" s="355"/>
    </row>
    <row r="36" spans="1:23" s="2" customFormat="1" ht="11.25" customHeight="1" x14ac:dyDescent="0.15">
      <c r="A36" s="187"/>
      <c r="B36" s="325"/>
      <c r="C36" s="326"/>
      <c r="D36" s="325"/>
      <c r="E36" s="327"/>
      <c r="F36" s="326"/>
      <c r="G36" s="328"/>
      <c r="H36" s="328"/>
      <c r="I36" s="103"/>
      <c r="J36" s="105"/>
      <c r="K36" s="356"/>
      <c r="L36" s="357"/>
      <c r="M36" s="357"/>
      <c r="N36" s="357"/>
      <c r="O36" s="358"/>
      <c r="P36" s="353"/>
      <c r="Q36" s="354"/>
      <c r="R36" s="354"/>
      <c r="S36" s="354"/>
      <c r="T36" s="354"/>
      <c r="U36" s="354"/>
      <c r="V36" s="354"/>
      <c r="W36" s="355"/>
    </row>
    <row r="37" spans="1:23" s="2" customFormat="1" ht="11.25" customHeight="1" x14ac:dyDescent="0.15">
      <c r="A37" s="187">
        <v>11</v>
      </c>
      <c r="B37" s="325" t="str">
        <f>IF(見積書!B37="","",見積書!B37)</f>
        <v/>
      </c>
      <c r="C37" s="326"/>
      <c r="D37" s="325" t="str">
        <f>IF(見積書!D37="","",見積書!D37)</f>
        <v/>
      </c>
      <c r="E37" s="327"/>
      <c r="F37" s="326"/>
      <c r="G37" s="328" t="str">
        <f>IF(見積書!G37="","",見積書!G37)</f>
        <v/>
      </c>
      <c r="H37" s="328" t="str">
        <f>IF(見積書!H37="","",見積書!H37)</f>
        <v/>
      </c>
      <c r="I37" s="103" t="str">
        <f>IF(見積書!I37="","",見積書!I37)</f>
        <v/>
      </c>
      <c r="J37" s="105"/>
      <c r="K37" s="356">
        <f>IF(見積書!K37="","",見積書!K37)</f>
        <v>0</v>
      </c>
      <c r="L37" s="357"/>
      <c r="M37" s="357"/>
      <c r="N37" s="357"/>
      <c r="O37" s="358"/>
      <c r="P37" s="353"/>
      <c r="Q37" s="354"/>
      <c r="R37" s="354"/>
      <c r="S37" s="354"/>
      <c r="T37" s="354"/>
      <c r="U37" s="354"/>
      <c r="V37" s="354"/>
      <c r="W37" s="355"/>
    </row>
    <row r="38" spans="1:23" s="2" customFormat="1" ht="11.25" customHeight="1" x14ac:dyDescent="0.15">
      <c r="A38" s="187"/>
      <c r="B38" s="325"/>
      <c r="C38" s="326"/>
      <c r="D38" s="325"/>
      <c r="E38" s="327"/>
      <c r="F38" s="326"/>
      <c r="G38" s="328"/>
      <c r="H38" s="328"/>
      <c r="I38" s="103"/>
      <c r="J38" s="105"/>
      <c r="K38" s="356"/>
      <c r="L38" s="357"/>
      <c r="M38" s="357"/>
      <c r="N38" s="357"/>
      <c r="O38" s="358"/>
      <c r="P38" s="353"/>
      <c r="Q38" s="354"/>
      <c r="R38" s="354"/>
      <c r="S38" s="354"/>
      <c r="T38" s="354"/>
      <c r="U38" s="354"/>
      <c r="V38" s="354"/>
      <c r="W38" s="355"/>
    </row>
    <row r="39" spans="1:23" s="2" customFormat="1" ht="11.25" customHeight="1" x14ac:dyDescent="0.15">
      <c r="A39" s="187">
        <v>12</v>
      </c>
      <c r="B39" s="325" t="str">
        <f>IF(見積書!B39="","",見積書!B39)</f>
        <v/>
      </c>
      <c r="C39" s="326"/>
      <c r="D39" s="325" t="str">
        <f>IF(見積書!D39="","",見積書!D39)</f>
        <v/>
      </c>
      <c r="E39" s="327"/>
      <c r="F39" s="326"/>
      <c r="G39" s="328" t="str">
        <f>IF(見積書!G39="","",見積書!G39)</f>
        <v/>
      </c>
      <c r="H39" s="328" t="str">
        <f>IF(見積書!H39="","",見積書!H39)</f>
        <v/>
      </c>
      <c r="I39" s="103" t="str">
        <f>IF(見積書!I39="","",見積書!I39)</f>
        <v/>
      </c>
      <c r="J39" s="105"/>
      <c r="K39" s="356">
        <f>IF(見積書!K39="","",見積書!K39)</f>
        <v>0</v>
      </c>
      <c r="L39" s="357"/>
      <c r="M39" s="357"/>
      <c r="N39" s="357"/>
      <c r="O39" s="358"/>
      <c r="P39" s="353"/>
      <c r="Q39" s="354"/>
      <c r="R39" s="354"/>
      <c r="S39" s="354"/>
      <c r="T39" s="354"/>
      <c r="U39" s="354"/>
      <c r="V39" s="354"/>
      <c r="W39" s="355"/>
    </row>
    <row r="40" spans="1:23" s="2" customFormat="1" ht="11.25" customHeight="1" x14ac:dyDescent="0.15">
      <c r="A40" s="187"/>
      <c r="B40" s="325"/>
      <c r="C40" s="326"/>
      <c r="D40" s="325"/>
      <c r="E40" s="327"/>
      <c r="F40" s="326"/>
      <c r="G40" s="328"/>
      <c r="H40" s="328"/>
      <c r="I40" s="103"/>
      <c r="J40" s="105"/>
      <c r="K40" s="356"/>
      <c r="L40" s="357"/>
      <c r="M40" s="357"/>
      <c r="N40" s="357"/>
      <c r="O40" s="358"/>
      <c r="P40" s="353"/>
      <c r="Q40" s="354"/>
      <c r="R40" s="354"/>
      <c r="S40" s="354"/>
      <c r="T40" s="354"/>
      <c r="U40" s="354"/>
      <c r="V40" s="354"/>
      <c r="W40" s="355"/>
    </row>
    <row r="41" spans="1:23" s="2" customFormat="1" ht="11.25" customHeight="1" x14ac:dyDescent="0.15">
      <c r="A41" s="187">
        <v>13</v>
      </c>
      <c r="B41" s="325" t="str">
        <f>IF(見積書!B41="","",見積書!B41)</f>
        <v/>
      </c>
      <c r="C41" s="326"/>
      <c r="D41" s="325" t="str">
        <f>IF(見積書!D41="","",見積書!D41)</f>
        <v/>
      </c>
      <c r="E41" s="327"/>
      <c r="F41" s="326"/>
      <c r="G41" s="328" t="str">
        <f>IF(見積書!G41="","",見積書!G41)</f>
        <v/>
      </c>
      <c r="H41" s="328" t="str">
        <f>IF(見積書!H41="","",見積書!H41)</f>
        <v/>
      </c>
      <c r="I41" s="103" t="str">
        <f>IF(見積書!I41="","",見積書!I41)</f>
        <v/>
      </c>
      <c r="J41" s="105"/>
      <c r="K41" s="356">
        <f>IF(見積書!K41="","",見積書!K41)</f>
        <v>0</v>
      </c>
      <c r="L41" s="357"/>
      <c r="M41" s="357"/>
      <c r="N41" s="357"/>
      <c r="O41" s="358"/>
      <c r="P41" s="353"/>
      <c r="Q41" s="354"/>
      <c r="R41" s="354"/>
      <c r="S41" s="354"/>
      <c r="T41" s="354"/>
      <c r="U41" s="354"/>
      <c r="V41" s="354"/>
      <c r="W41" s="355"/>
    </row>
    <row r="42" spans="1:23" s="2" customFormat="1" ht="11.25" customHeight="1" x14ac:dyDescent="0.15">
      <c r="A42" s="187"/>
      <c r="B42" s="325"/>
      <c r="C42" s="326"/>
      <c r="D42" s="325"/>
      <c r="E42" s="327"/>
      <c r="F42" s="326"/>
      <c r="G42" s="328"/>
      <c r="H42" s="328"/>
      <c r="I42" s="103"/>
      <c r="J42" s="105"/>
      <c r="K42" s="356"/>
      <c r="L42" s="357"/>
      <c r="M42" s="357"/>
      <c r="N42" s="357"/>
      <c r="O42" s="358"/>
      <c r="P42" s="353"/>
      <c r="Q42" s="354"/>
      <c r="R42" s="354"/>
      <c r="S42" s="354"/>
      <c r="T42" s="354"/>
      <c r="U42" s="354"/>
      <c r="V42" s="354"/>
      <c r="W42" s="355"/>
    </row>
    <row r="43" spans="1:23" s="2" customFormat="1" ht="11.25" customHeight="1" x14ac:dyDescent="0.15">
      <c r="A43" s="187">
        <v>14</v>
      </c>
      <c r="B43" s="325" t="str">
        <f>IF(見積書!B43="","",見積書!B43)</f>
        <v/>
      </c>
      <c r="C43" s="326"/>
      <c r="D43" s="325" t="str">
        <f>IF(見積書!D43="","",見積書!D43)</f>
        <v/>
      </c>
      <c r="E43" s="327"/>
      <c r="F43" s="326"/>
      <c r="G43" s="328" t="str">
        <f>IF(見積書!G43="","",見積書!G43)</f>
        <v/>
      </c>
      <c r="H43" s="328" t="str">
        <f>IF(見積書!H43="","",見積書!H43)</f>
        <v/>
      </c>
      <c r="I43" s="103" t="str">
        <f>IF(見積書!I43="","",見積書!I43)</f>
        <v/>
      </c>
      <c r="J43" s="105"/>
      <c r="K43" s="356">
        <f>IF(見積書!K43="","",見積書!K43)</f>
        <v>0</v>
      </c>
      <c r="L43" s="357"/>
      <c r="M43" s="357"/>
      <c r="N43" s="357"/>
      <c r="O43" s="358"/>
      <c r="P43" s="353"/>
      <c r="Q43" s="354"/>
      <c r="R43" s="354"/>
      <c r="S43" s="354"/>
      <c r="T43" s="354"/>
      <c r="U43" s="354"/>
      <c r="V43" s="354"/>
      <c r="W43" s="355"/>
    </row>
    <row r="44" spans="1:23" s="2" customFormat="1" ht="11.25" customHeight="1" x14ac:dyDescent="0.15">
      <c r="A44" s="187"/>
      <c r="B44" s="325"/>
      <c r="C44" s="326"/>
      <c r="D44" s="325"/>
      <c r="E44" s="327"/>
      <c r="F44" s="326"/>
      <c r="G44" s="328"/>
      <c r="H44" s="328"/>
      <c r="I44" s="103"/>
      <c r="J44" s="105"/>
      <c r="K44" s="356"/>
      <c r="L44" s="357"/>
      <c r="M44" s="357"/>
      <c r="N44" s="357"/>
      <c r="O44" s="358"/>
      <c r="P44" s="353"/>
      <c r="Q44" s="354"/>
      <c r="R44" s="354"/>
      <c r="S44" s="354"/>
      <c r="T44" s="354"/>
      <c r="U44" s="354"/>
      <c r="V44" s="354"/>
      <c r="W44" s="355"/>
    </row>
    <row r="45" spans="1:23" s="2" customFormat="1" ht="11.25" customHeight="1" x14ac:dyDescent="0.15">
      <c r="A45" s="187">
        <v>15</v>
      </c>
      <c r="B45" s="325" t="str">
        <f>IF(見積書!B45="","",見積書!B45)</f>
        <v/>
      </c>
      <c r="C45" s="326"/>
      <c r="D45" s="325" t="str">
        <f>IF(見積書!D45="","",見積書!D45)</f>
        <v/>
      </c>
      <c r="E45" s="327"/>
      <c r="F45" s="326"/>
      <c r="G45" s="328" t="str">
        <f>IF(見積書!G45="","",見積書!G45)</f>
        <v/>
      </c>
      <c r="H45" s="328" t="str">
        <f>IF(見積書!H45="","",見積書!H45)</f>
        <v/>
      </c>
      <c r="I45" s="103" t="str">
        <f>IF(見積書!I45="","",見積書!I45)</f>
        <v/>
      </c>
      <c r="J45" s="105"/>
      <c r="K45" s="356">
        <f>IF(見積書!K45="","",見積書!K45)</f>
        <v>0</v>
      </c>
      <c r="L45" s="357"/>
      <c r="M45" s="357"/>
      <c r="N45" s="357"/>
      <c r="O45" s="358"/>
      <c r="P45" s="353"/>
      <c r="Q45" s="354"/>
      <c r="R45" s="354"/>
      <c r="S45" s="354"/>
      <c r="T45" s="354"/>
      <c r="U45" s="354"/>
      <c r="V45" s="354"/>
      <c r="W45" s="355"/>
    </row>
    <row r="46" spans="1:23" s="2" customFormat="1" ht="11.25" customHeight="1" x14ac:dyDescent="0.15">
      <c r="A46" s="187"/>
      <c r="B46" s="325"/>
      <c r="C46" s="326"/>
      <c r="D46" s="325"/>
      <c r="E46" s="327"/>
      <c r="F46" s="326"/>
      <c r="G46" s="328"/>
      <c r="H46" s="328"/>
      <c r="I46" s="103"/>
      <c r="J46" s="105"/>
      <c r="K46" s="356"/>
      <c r="L46" s="357"/>
      <c r="M46" s="357"/>
      <c r="N46" s="357"/>
      <c r="O46" s="358"/>
      <c r="P46" s="353"/>
      <c r="Q46" s="354"/>
      <c r="R46" s="354"/>
      <c r="S46" s="354"/>
      <c r="T46" s="354"/>
      <c r="U46" s="354"/>
      <c r="V46" s="354"/>
      <c r="W46" s="355"/>
    </row>
    <row r="47" spans="1:23" s="2" customFormat="1" ht="11.25" customHeight="1" x14ac:dyDescent="0.15">
      <c r="A47" s="187">
        <v>16</v>
      </c>
      <c r="B47" s="325" t="str">
        <f>IF(見積書!B47="","",見積書!B47)</f>
        <v/>
      </c>
      <c r="C47" s="326"/>
      <c r="D47" s="325" t="str">
        <f>IF(見積書!D47="","",見積書!D47)</f>
        <v/>
      </c>
      <c r="E47" s="327"/>
      <c r="F47" s="326"/>
      <c r="G47" s="328" t="str">
        <f>IF(見積書!G47="","",見積書!G47)</f>
        <v/>
      </c>
      <c r="H47" s="328" t="str">
        <f>IF(見積書!H47="","",見積書!H47)</f>
        <v/>
      </c>
      <c r="I47" s="103" t="str">
        <f>IF(見積書!I47="","",見積書!I47)</f>
        <v/>
      </c>
      <c r="J47" s="105"/>
      <c r="K47" s="356">
        <f>IF(見積書!K47="","",見積書!K47)</f>
        <v>0</v>
      </c>
      <c r="L47" s="357"/>
      <c r="M47" s="357"/>
      <c r="N47" s="357"/>
      <c r="O47" s="358"/>
      <c r="P47" s="353"/>
      <c r="Q47" s="354"/>
      <c r="R47" s="354"/>
      <c r="S47" s="354"/>
      <c r="T47" s="354"/>
      <c r="U47" s="354"/>
      <c r="V47" s="354"/>
      <c r="W47" s="355"/>
    </row>
    <row r="48" spans="1:23" s="2" customFormat="1" ht="11.25" customHeight="1" x14ac:dyDescent="0.15">
      <c r="A48" s="187"/>
      <c r="B48" s="325"/>
      <c r="C48" s="326"/>
      <c r="D48" s="325"/>
      <c r="E48" s="327"/>
      <c r="F48" s="326"/>
      <c r="G48" s="328"/>
      <c r="H48" s="328"/>
      <c r="I48" s="103"/>
      <c r="J48" s="105"/>
      <c r="K48" s="356"/>
      <c r="L48" s="357"/>
      <c r="M48" s="357"/>
      <c r="N48" s="357"/>
      <c r="O48" s="358"/>
      <c r="P48" s="353"/>
      <c r="Q48" s="354"/>
      <c r="R48" s="354"/>
      <c r="S48" s="354"/>
      <c r="T48" s="354"/>
      <c r="U48" s="354"/>
      <c r="V48" s="354"/>
      <c r="W48" s="355"/>
    </row>
    <row r="49" spans="1:23" s="2" customFormat="1" ht="11.25" customHeight="1" x14ac:dyDescent="0.15">
      <c r="A49" s="187">
        <v>17</v>
      </c>
      <c r="B49" s="325" t="str">
        <f>IF(見積書!B49="","",見積書!B49)</f>
        <v/>
      </c>
      <c r="C49" s="326"/>
      <c r="D49" s="325" t="str">
        <f>IF(見積書!D49="","",見積書!D49)</f>
        <v/>
      </c>
      <c r="E49" s="327"/>
      <c r="F49" s="326"/>
      <c r="G49" s="328" t="str">
        <f>IF(見積書!G49="","",見積書!G49)</f>
        <v/>
      </c>
      <c r="H49" s="328" t="str">
        <f>IF(見積書!H49="","",見積書!H49)</f>
        <v/>
      </c>
      <c r="I49" s="103" t="str">
        <f>IF(見積書!I49="","",見積書!I49)</f>
        <v/>
      </c>
      <c r="J49" s="105"/>
      <c r="K49" s="356">
        <f>IF(見積書!K49="","",見積書!K49)</f>
        <v>0</v>
      </c>
      <c r="L49" s="357"/>
      <c r="M49" s="357"/>
      <c r="N49" s="357"/>
      <c r="O49" s="358"/>
      <c r="P49" s="353"/>
      <c r="Q49" s="354"/>
      <c r="R49" s="354"/>
      <c r="S49" s="354"/>
      <c r="T49" s="354"/>
      <c r="U49" s="354"/>
      <c r="V49" s="354"/>
      <c r="W49" s="355"/>
    </row>
    <row r="50" spans="1:23" s="2" customFormat="1" ht="11.25" customHeight="1" x14ac:dyDescent="0.15">
      <c r="A50" s="187"/>
      <c r="B50" s="325"/>
      <c r="C50" s="326"/>
      <c r="D50" s="325"/>
      <c r="E50" s="327"/>
      <c r="F50" s="326"/>
      <c r="G50" s="328"/>
      <c r="H50" s="328"/>
      <c r="I50" s="103"/>
      <c r="J50" s="105"/>
      <c r="K50" s="356"/>
      <c r="L50" s="357"/>
      <c r="M50" s="357"/>
      <c r="N50" s="357"/>
      <c r="O50" s="358"/>
      <c r="P50" s="353"/>
      <c r="Q50" s="354"/>
      <c r="R50" s="354"/>
      <c r="S50" s="354"/>
      <c r="T50" s="354"/>
      <c r="U50" s="354"/>
      <c r="V50" s="354"/>
      <c r="W50" s="355"/>
    </row>
    <row r="51" spans="1:23" s="2" customFormat="1" ht="11.25" customHeight="1" x14ac:dyDescent="0.15">
      <c r="A51" s="187">
        <v>18</v>
      </c>
      <c r="B51" s="325" t="str">
        <f>IF(見積書!B51="","",見積書!B51)</f>
        <v/>
      </c>
      <c r="C51" s="326"/>
      <c r="D51" s="325" t="str">
        <f>IF(見積書!D51="","",見積書!D51)</f>
        <v/>
      </c>
      <c r="E51" s="327"/>
      <c r="F51" s="326"/>
      <c r="G51" s="328" t="str">
        <f>IF(見積書!G51="","",見積書!G51)</f>
        <v/>
      </c>
      <c r="H51" s="328" t="str">
        <f>IF(見積書!H51="","",見積書!H51)</f>
        <v/>
      </c>
      <c r="I51" s="103" t="str">
        <f>IF(見積書!I51="","",見積書!I51)</f>
        <v/>
      </c>
      <c r="J51" s="105"/>
      <c r="K51" s="356">
        <f>IF(見積書!K51="","",見積書!K51)</f>
        <v>0</v>
      </c>
      <c r="L51" s="357"/>
      <c r="M51" s="357"/>
      <c r="N51" s="357"/>
      <c r="O51" s="358"/>
      <c r="P51" s="353"/>
      <c r="Q51" s="354"/>
      <c r="R51" s="354"/>
      <c r="S51" s="354"/>
      <c r="T51" s="354"/>
      <c r="U51" s="354"/>
      <c r="V51" s="354"/>
      <c r="W51" s="355"/>
    </row>
    <row r="52" spans="1:23" s="2" customFormat="1" ht="11.25" customHeight="1" x14ac:dyDescent="0.15">
      <c r="A52" s="187"/>
      <c r="B52" s="325"/>
      <c r="C52" s="326"/>
      <c r="D52" s="325"/>
      <c r="E52" s="327"/>
      <c r="F52" s="326"/>
      <c r="G52" s="328"/>
      <c r="H52" s="328"/>
      <c r="I52" s="103"/>
      <c r="J52" s="105"/>
      <c r="K52" s="356"/>
      <c r="L52" s="357"/>
      <c r="M52" s="357"/>
      <c r="N52" s="357"/>
      <c r="O52" s="358"/>
      <c r="P52" s="353"/>
      <c r="Q52" s="354"/>
      <c r="R52" s="354"/>
      <c r="S52" s="354"/>
      <c r="T52" s="354"/>
      <c r="U52" s="354"/>
      <c r="V52" s="354"/>
      <c r="W52" s="355"/>
    </row>
    <row r="53" spans="1:23" s="2" customFormat="1" ht="11.25" customHeight="1" x14ac:dyDescent="0.15">
      <c r="A53" s="187">
        <v>19</v>
      </c>
      <c r="B53" s="325" t="str">
        <f>IF(見積書!B53="","",見積書!B53)</f>
        <v/>
      </c>
      <c r="C53" s="326"/>
      <c r="D53" s="325" t="str">
        <f>IF(見積書!D53="","",見積書!D53)</f>
        <v/>
      </c>
      <c r="E53" s="327"/>
      <c r="F53" s="326"/>
      <c r="G53" s="328" t="str">
        <f>IF(見積書!G53="","",見積書!G53)</f>
        <v/>
      </c>
      <c r="H53" s="328" t="str">
        <f>IF(見積書!H53="","",見積書!H53)</f>
        <v/>
      </c>
      <c r="I53" s="103" t="str">
        <f>IF(見積書!I53="","",見積書!I53)</f>
        <v/>
      </c>
      <c r="J53" s="105"/>
      <c r="K53" s="356">
        <f>IF(見積書!K53="","",見積書!K53)</f>
        <v>0</v>
      </c>
      <c r="L53" s="357"/>
      <c r="M53" s="357"/>
      <c r="N53" s="357"/>
      <c r="O53" s="358"/>
      <c r="P53" s="353"/>
      <c r="Q53" s="354"/>
      <c r="R53" s="354"/>
      <c r="S53" s="354"/>
      <c r="T53" s="354"/>
      <c r="U53" s="354"/>
      <c r="V53" s="354"/>
      <c r="W53" s="355"/>
    </row>
    <row r="54" spans="1:23" s="2" customFormat="1" ht="11.25" customHeight="1" x14ac:dyDescent="0.15">
      <c r="A54" s="187"/>
      <c r="B54" s="325"/>
      <c r="C54" s="326"/>
      <c r="D54" s="325"/>
      <c r="E54" s="327"/>
      <c r="F54" s="326"/>
      <c r="G54" s="328"/>
      <c r="H54" s="328"/>
      <c r="I54" s="103"/>
      <c r="J54" s="105"/>
      <c r="K54" s="356"/>
      <c r="L54" s="357"/>
      <c r="M54" s="357"/>
      <c r="N54" s="357"/>
      <c r="O54" s="358"/>
      <c r="P54" s="353"/>
      <c r="Q54" s="354"/>
      <c r="R54" s="354"/>
      <c r="S54" s="354"/>
      <c r="T54" s="354"/>
      <c r="U54" s="354"/>
      <c r="V54" s="354"/>
      <c r="W54" s="355"/>
    </row>
    <row r="55" spans="1:23" s="2" customFormat="1" ht="11.25" customHeight="1" x14ac:dyDescent="0.15">
      <c r="A55" s="187">
        <v>20</v>
      </c>
      <c r="B55" s="325" t="str">
        <f>IF(見積書!B55="","",見積書!B55)</f>
        <v/>
      </c>
      <c r="C55" s="326"/>
      <c r="D55" s="325" t="str">
        <f>IF(見積書!D55="","",見積書!D55)</f>
        <v/>
      </c>
      <c r="E55" s="327"/>
      <c r="F55" s="326"/>
      <c r="G55" s="328" t="str">
        <f>IF(見積書!G55="","",見積書!G55)</f>
        <v/>
      </c>
      <c r="H55" s="328" t="str">
        <f>IF(見積書!H55="","",見積書!H55)</f>
        <v/>
      </c>
      <c r="I55" s="103" t="str">
        <f>IF(見積書!I55="","",見積書!I55)</f>
        <v/>
      </c>
      <c r="J55" s="105"/>
      <c r="K55" s="356">
        <f>IF(見積書!K55="","",見積書!K55)</f>
        <v>0</v>
      </c>
      <c r="L55" s="357"/>
      <c r="M55" s="357"/>
      <c r="N55" s="357"/>
      <c r="O55" s="358"/>
      <c r="P55" s="353"/>
      <c r="Q55" s="354"/>
      <c r="R55" s="354"/>
      <c r="S55" s="354"/>
      <c r="T55" s="354"/>
      <c r="U55" s="354"/>
      <c r="V55" s="354"/>
      <c r="W55" s="355"/>
    </row>
    <row r="56" spans="1:23" s="2" customFormat="1" ht="11.25" customHeight="1" x14ac:dyDescent="0.15">
      <c r="A56" s="187"/>
      <c r="B56" s="325"/>
      <c r="C56" s="326"/>
      <c r="D56" s="325"/>
      <c r="E56" s="327"/>
      <c r="F56" s="326"/>
      <c r="G56" s="328"/>
      <c r="H56" s="328"/>
      <c r="I56" s="103"/>
      <c r="J56" s="105"/>
      <c r="K56" s="356"/>
      <c r="L56" s="357"/>
      <c r="M56" s="357"/>
      <c r="N56" s="357"/>
      <c r="O56" s="358"/>
      <c r="P56" s="353"/>
      <c r="Q56" s="354"/>
      <c r="R56" s="354"/>
      <c r="S56" s="354"/>
      <c r="T56" s="354"/>
      <c r="U56" s="354"/>
      <c r="V56" s="354"/>
      <c r="W56" s="355"/>
    </row>
    <row r="57" spans="1:23" s="2" customFormat="1" ht="11.25" customHeight="1" x14ac:dyDescent="0.15">
      <c r="A57" s="187">
        <v>21</v>
      </c>
      <c r="B57" s="325" t="str">
        <f>IF(見積書!B57="","",見積書!B57)</f>
        <v/>
      </c>
      <c r="C57" s="326"/>
      <c r="D57" s="325" t="str">
        <f>IF(見積書!D57="","",見積書!D57)</f>
        <v/>
      </c>
      <c r="E57" s="327"/>
      <c r="F57" s="326"/>
      <c r="G57" s="328" t="str">
        <f>IF(見積書!G57="","",見積書!G57)</f>
        <v/>
      </c>
      <c r="H57" s="328" t="str">
        <f>IF(見積書!H57="","",見積書!H57)</f>
        <v/>
      </c>
      <c r="I57" s="103" t="str">
        <f>IF(見積書!I57="","",見積書!I57)</f>
        <v/>
      </c>
      <c r="J57" s="105"/>
      <c r="K57" s="356">
        <f>IF(見積書!K57="","",見積書!K57)</f>
        <v>0</v>
      </c>
      <c r="L57" s="357"/>
      <c r="M57" s="357"/>
      <c r="N57" s="357"/>
      <c r="O57" s="358"/>
      <c r="P57" s="353"/>
      <c r="Q57" s="354"/>
      <c r="R57" s="354"/>
      <c r="S57" s="354"/>
      <c r="T57" s="354"/>
      <c r="U57" s="354"/>
      <c r="V57" s="354"/>
      <c r="W57" s="355"/>
    </row>
    <row r="58" spans="1:23" s="2" customFormat="1" ht="11.25" customHeight="1" x14ac:dyDescent="0.15">
      <c r="A58" s="187"/>
      <c r="B58" s="325"/>
      <c r="C58" s="326"/>
      <c r="D58" s="325"/>
      <c r="E58" s="327"/>
      <c r="F58" s="326"/>
      <c r="G58" s="328"/>
      <c r="H58" s="328"/>
      <c r="I58" s="103"/>
      <c r="J58" s="105"/>
      <c r="K58" s="356"/>
      <c r="L58" s="357"/>
      <c r="M58" s="357"/>
      <c r="N58" s="357"/>
      <c r="O58" s="358"/>
      <c r="P58" s="353"/>
      <c r="Q58" s="354"/>
      <c r="R58" s="354"/>
      <c r="S58" s="354"/>
      <c r="T58" s="354"/>
      <c r="U58" s="354"/>
      <c r="V58" s="354"/>
      <c r="W58" s="355"/>
    </row>
    <row r="59" spans="1:23" s="2" customFormat="1" ht="11.25" customHeight="1" x14ac:dyDescent="0.15">
      <c r="A59" s="187">
        <v>22</v>
      </c>
      <c r="B59" s="325" t="str">
        <f>IF(見積書!B59="","",見積書!B59)</f>
        <v/>
      </c>
      <c r="C59" s="326"/>
      <c r="D59" s="325" t="str">
        <f>IF(見積書!D59="","",見積書!D59)</f>
        <v/>
      </c>
      <c r="E59" s="327"/>
      <c r="F59" s="326"/>
      <c r="G59" s="328" t="str">
        <f>IF(見積書!G59="","",見積書!G59)</f>
        <v/>
      </c>
      <c r="H59" s="328" t="str">
        <f>IF(見積書!H59="","",見積書!H59)</f>
        <v/>
      </c>
      <c r="I59" s="103" t="str">
        <f>IF(見積書!I59="","",見積書!I59)</f>
        <v/>
      </c>
      <c r="J59" s="105"/>
      <c r="K59" s="356">
        <f>IF(見積書!K59="","",見積書!K59)</f>
        <v>0</v>
      </c>
      <c r="L59" s="357"/>
      <c r="M59" s="357"/>
      <c r="N59" s="357"/>
      <c r="O59" s="358"/>
      <c r="P59" s="353"/>
      <c r="Q59" s="354"/>
      <c r="R59" s="354"/>
      <c r="S59" s="354"/>
      <c r="T59" s="354"/>
      <c r="U59" s="354"/>
      <c r="V59" s="354"/>
      <c r="W59" s="355"/>
    </row>
    <row r="60" spans="1:23" s="2" customFormat="1" ht="11.25" customHeight="1" x14ac:dyDescent="0.15">
      <c r="A60" s="187"/>
      <c r="B60" s="325"/>
      <c r="C60" s="326"/>
      <c r="D60" s="325"/>
      <c r="E60" s="327"/>
      <c r="F60" s="326"/>
      <c r="G60" s="328"/>
      <c r="H60" s="328"/>
      <c r="I60" s="103"/>
      <c r="J60" s="105"/>
      <c r="K60" s="356"/>
      <c r="L60" s="357"/>
      <c r="M60" s="357"/>
      <c r="N60" s="357"/>
      <c r="O60" s="358"/>
      <c r="P60" s="353"/>
      <c r="Q60" s="354"/>
      <c r="R60" s="354"/>
      <c r="S60" s="354"/>
      <c r="T60" s="354"/>
      <c r="U60" s="354"/>
      <c r="V60" s="354"/>
      <c r="W60" s="355"/>
    </row>
    <row r="61" spans="1:23" s="2" customFormat="1" ht="11.25" customHeight="1" x14ac:dyDescent="0.15">
      <c r="A61" s="187">
        <v>23</v>
      </c>
      <c r="B61" s="325" t="str">
        <f>IF(見積書!B61="","",見積書!B61)</f>
        <v/>
      </c>
      <c r="C61" s="326"/>
      <c r="D61" s="325" t="str">
        <f>IF(見積書!D61="","",見積書!D61)</f>
        <v/>
      </c>
      <c r="E61" s="327"/>
      <c r="F61" s="326"/>
      <c r="G61" s="328" t="str">
        <f>IF(見積書!G61="","",見積書!G61)</f>
        <v/>
      </c>
      <c r="H61" s="328" t="str">
        <f>IF(見積書!H61="","",見積書!H61)</f>
        <v/>
      </c>
      <c r="I61" s="103" t="str">
        <f>IF(見積書!I61="","",見積書!I61)</f>
        <v/>
      </c>
      <c r="J61" s="105"/>
      <c r="K61" s="356">
        <f>IF(見積書!K61="","",見積書!K61)</f>
        <v>0</v>
      </c>
      <c r="L61" s="357"/>
      <c r="M61" s="357"/>
      <c r="N61" s="357"/>
      <c r="O61" s="358"/>
      <c r="P61" s="353"/>
      <c r="Q61" s="354"/>
      <c r="R61" s="354"/>
      <c r="S61" s="354"/>
      <c r="T61" s="354"/>
      <c r="U61" s="354"/>
      <c r="V61" s="354"/>
      <c r="W61" s="355"/>
    </row>
    <row r="62" spans="1:23" s="2" customFormat="1" ht="11.25" customHeight="1" x14ac:dyDescent="0.15">
      <c r="A62" s="187"/>
      <c r="B62" s="325"/>
      <c r="C62" s="326"/>
      <c r="D62" s="325"/>
      <c r="E62" s="327"/>
      <c r="F62" s="326"/>
      <c r="G62" s="328"/>
      <c r="H62" s="328"/>
      <c r="I62" s="103"/>
      <c r="J62" s="105"/>
      <c r="K62" s="356"/>
      <c r="L62" s="357"/>
      <c r="M62" s="357"/>
      <c r="N62" s="357"/>
      <c r="O62" s="358"/>
      <c r="P62" s="353"/>
      <c r="Q62" s="354"/>
      <c r="R62" s="354"/>
      <c r="S62" s="354"/>
      <c r="T62" s="354"/>
      <c r="U62" s="354"/>
      <c r="V62" s="354"/>
      <c r="W62" s="355"/>
    </row>
    <row r="63" spans="1:23" s="2" customFormat="1" ht="11.25" customHeight="1" x14ac:dyDescent="0.15">
      <c r="A63" s="187">
        <v>24</v>
      </c>
      <c r="B63" s="325" t="str">
        <f>IF(見積書!B63="","",見積書!B63)</f>
        <v/>
      </c>
      <c r="C63" s="326"/>
      <c r="D63" s="325" t="str">
        <f>IF(見積書!D63="","",見積書!D63)</f>
        <v/>
      </c>
      <c r="E63" s="327"/>
      <c r="F63" s="326"/>
      <c r="G63" s="328" t="str">
        <f>IF(見積書!G63="","",見積書!G63)</f>
        <v/>
      </c>
      <c r="H63" s="328" t="str">
        <f>IF(見積書!H63="","",見積書!H63)</f>
        <v/>
      </c>
      <c r="I63" s="103" t="str">
        <f>IF(見積書!I63="","",見積書!I63)</f>
        <v/>
      </c>
      <c r="J63" s="105"/>
      <c r="K63" s="356">
        <f>IF(見積書!K63="","",見積書!K63)</f>
        <v>0</v>
      </c>
      <c r="L63" s="357"/>
      <c r="M63" s="357"/>
      <c r="N63" s="357"/>
      <c r="O63" s="358"/>
      <c r="P63" s="353"/>
      <c r="Q63" s="354"/>
      <c r="R63" s="354"/>
      <c r="S63" s="354"/>
      <c r="T63" s="354"/>
      <c r="U63" s="354"/>
      <c r="V63" s="354"/>
      <c r="W63" s="355"/>
    </row>
    <row r="64" spans="1:23" s="2" customFormat="1" ht="11.25" customHeight="1" x14ac:dyDescent="0.15">
      <c r="A64" s="187"/>
      <c r="B64" s="325"/>
      <c r="C64" s="326"/>
      <c r="D64" s="325"/>
      <c r="E64" s="327"/>
      <c r="F64" s="326"/>
      <c r="G64" s="328"/>
      <c r="H64" s="328"/>
      <c r="I64" s="103"/>
      <c r="J64" s="105"/>
      <c r="K64" s="356"/>
      <c r="L64" s="357"/>
      <c r="M64" s="357"/>
      <c r="N64" s="357"/>
      <c r="O64" s="358"/>
      <c r="P64" s="353"/>
      <c r="Q64" s="354"/>
      <c r="R64" s="354"/>
      <c r="S64" s="354"/>
      <c r="T64" s="354"/>
      <c r="U64" s="354"/>
      <c r="V64" s="354"/>
      <c r="W64" s="355"/>
    </row>
    <row r="65" spans="1:27" s="2" customFormat="1" ht="11.25" customHeight="1" x14ac:dyDescent="0.15">
      <c r="A65" s="187">
        <v>25</v>
      </c>
      <c r="B65" s="325" t="str">
        <f>IF(見積書!B65="","",見積書!B65)</f>
        <v/>
      </c>
      <c r="C65" s="326"/>
      <c r="D65" s="325" t="str">
        <f>IF(見積書!D65="","",見積書!D65)</f>
        <v/>
      </c>
      <c r="E65" s="327"/>
      <c r="F65" s="326"/>
      <c r="G65" s="328" t="str">
        <f>IF(見積書!G65="","",見積書!G65)</f>
        <v/>
      </c>
      <c r="H65" s="328" t="str">
        <f>IF(見積書!H65="","",見積書!H65)</f>
        <v/>
      </c>
      <c r="I65" s="103" t="str">
        <f>IF(見積書!I65="","",見積書!I65)</f>
        <v/>
      </c>
      <c r="J65" s="105"/>
      <c r="K65" s="356">
        <f>IF(見積書!K65="","",見積書!K65)</f>
        <v>0</v>
      </c>
      <c r="L65" s="357"/>
      <c r="M65" s="357"/>
      <c r="N65" s="357"/>
      <c r="O65" s="358"/>
      <c r="P65" s="353"/>
      <c r="Q65" s="354"/>
      <c r="R65" s="354"/>
      <c r="S65" s="354"/>
      <c r="T65" s="354"/>
      <c r="U65" s="354"/>
      <c r="V65" s="354"/>
      <c r="W65" s="355"/>
    </row>
    <row r="66" spans="1:27" s="2" customFormat="1" ht="11.25" customHeight="1" x14ac:dyDescent="0.15">
      <c r="A66" s="187"/>
      <c r="B66" s="325"/>
      <c r="C66" s="326"/>
      <c r="D66" s="325"/>
      <c r="E66" s="327"/>
      <c r="F66" s="326"/>
      <c r="G66" s="328"/>
      <c r="H66" s="328"/>
      <c r="I66" s="103"/>
      <c r="J66" s="105"/>
      <c r="K66" s="356"/>
      <c r="L66" s="357"/>
      <c r="M66" s="357"/>
      <c r="N66" s="357"/>
      <c r="O66" s="358"/>
      <c r="P66" s="353"/>
      <c r="Q66" s="354"/>
      <c r="R66" s="354"/>
      <c r="S66" s="354"/>
      <c r="T66" s="354"/>
      <c r="U66" s="354"/>
      <c r="V66" s="354"/>
      <c r="W66" s="355"/>
    </row>
    <row r="67" spans="1:27" s="2" customFormat="1" ht="11.25" customHeight="1" x14ac:dyDescent="0.15">
      <c r="A67" s="187">
        <v>26</v>
      </c>
      <c r="B67" s="325" t="str">
        <f>IF(見積書!B67="","",見積書!B67)</f>
        <v/>
      </c>
      <c r="C67" s="326"/>
      <c r="D67" s="325" t="str">
        <f>IF(見積書!D67="","",見積書!D67)</f>
        <v/>
      </c>
      <c r="E67" s="327"/>
      <c r="F67" s="326"/>
      <c r="G67" s="328" t="str">
        <f>IF(見積書!G67="","",見積書!G67)</f>
        <v/>
      </c>
      <c r="H67" s="328" t="str">
        <f>IF(見積書!H67="","",見積書!H67)</f>
        <v/>
      </c>
      <c r="I67" s="103" t="str">
        <f>IF(見積書!I67="","",見積書!I67)</f>
        <v/>
      </c>
      <c r="J67" s="105"/>
      <c r="K67" s="356">
        <f>IF(見積書!K67="","",見積書!K67)</f>
        <v>0</v>
      </c>
      <c r="L67" s="357"/>
      <c r="M67" s="357"/>
      <c r="N67" s="357"/>
      <c r="O67" s="358"/>
      <c r="P67" s="353"/>
      <c r="Q67" s="354"/>
      <c r="R67" s="354"/>
      <c r="S67" s="354"/>
      <c r="T67" s="354"/>
      <c r="U67" s="354"/>
      <c r="V67" s="354"/>
      <c r="W67" s="355"/>
    </row>
    <row r="68" spans="1:27" s="2" customFormat="1" ht="11.25" customHeight="1" x14ac:dyDescent="0.15">
      <c r="A68" s="187"/>
      <c r="B68" s="325"/>
      <c r="C68" s="326"/>
      <c r="D68" s="325"/>
      <c r="E68" s="327"/>
      <c r="F68" s="326"/>
      <c r="G68" s="328"/>
      <c r="H68" s="328"/>
      <c r="I68" s="103"/>
      <c r="J68" s="105"/>
      <c r="K68" s="356"/>
      <c r="L68" s="357"/>
      <c r="M68" s="357"/>
      <c r="N68" s="357"/>
      <c r="O68" s="358"/>
      <c r="P68" s="353"/>
      <c r="Q68" s="354"/>
      <c r="R68" s="354"/>
      <c r="S68" s="354"/>
      <c r="T68" s="354"/>
      <c r="U68" s="354"/>
      <c r="V68" s="354"/>
      <c r="W68" s="355"/>
    </row>
    <row r="69" spans="1:27" s="2" customFormat="1" ht="11.25" customHeight="1" x14ac:dyDescent="0.15">
      <c r="A69" s="407">
        <v>27</v>
      </c>
      <c r="B69" s="338" t="str">
        <f>IF(見積書!B69="","",見積書!B69)</f>
        <v/>
      </c>
      <c r="C69" s="339"/>
      <c r="D69" s="338" t="str">
        <f>IF(見積書!D69="","",見積書!D69)</f>
        <v/>
      </c>
      <c r="E69" s="341"/>
      <c r="F69" s="339"/>
      <c r="G69" s="308" t="str">
        <f>IF(見積書!G69="","",見積書!G69)</f>
        <v/>
      </c>
      <c r="H69" s="308" t="str">
        <f>IF(見積書!H69="","",見積書!H69)</f>
        <v/>
      </c>
      <c r="I69" s="126" t="str">
        <f>IF(見積書!I69="","",見積書!I69)</f>
        <v/>
      </c>
      <c r="J69" s="128"/>
      <c r="K69" s="412">
        <f>IF(見積書!K69="","",見積書!K69)</f>
        <v>0</v>
      </c>
      <c r="L69" s="413"/>
      <c r="M69" s="413"/>
      <c r="N69" s="413"/>
      <c r="O69" s="414"/>
      <c r="P69" s="418"/>
      <c r="Q69" s="419"/>
      <c r="R69" s="419"/>
      <c r="S69" s="419"/>
      <c r="T69" s="419"/>
      <c r="U69" s="419"/>
      <c r="V69" s="419"/>
      <c r="W69" s="420"/>
    </row>
    <row r="70" spans="1:27" s="2" customFormat="1" ht="11.25" customHeight="1" thickBot="1" x14ac:dyDescent="0.2">
      <c r="A70" s="408"/>
      <c r="B70" s="409"/>
      <c r="C70" s="410"/>
      <c r="D70" s="409"/>
      <c r="E70" s="411"/>
      <c r="F70" s="410"/>
      <c r="G70" s="400"/>
      <c r="H70" s="400"/>
      <c r="I70" s="309"/>
      <c r="J70" s="310"/>
      <c r="K70" s="415"/>
      <c r="L70" s="416"/>
      <c r="M70" s="416"/>
      <c r="N70" s="416"/>
      <c r="O70" s="417"/>
      <c r="P70" s="421"/>
      <c r="Q70" s="422"/>
      <c r="R70" s="422"/>
      <c r="S70" s="422"/>
      <c r="T70" s="422"/>
      <c r="U70" s="422"/>
      <c r="V70" s="422"/>
      <c r="W70" s="423"/>
    </row>
    <row r="71" spans="1:27" s="2" customFormat="1" ht="22.5" customHeight="1" x14ac:dyDescent="0.15">
      <c r="A71" s="255" t="s">
        <v>12</v>
      </c>
      <c r="B71" s="359"/>
      <c r="C71" s="360"/>
      <c r="D71" s="360"/>
      <c r="E71" s="360"/>
      <c r="F71" s="360"/>
      <c r="G71" s="360"/>
      <c r="H71" s="361"/>
      <c r="I71" s="374" t="s">
        <v>35</v>
      </c>
      <c r="J71" s="268"/>
      <c r="K71" s="375" t="str">
        <f>IF(SUM(K17:O70)=0,"",SUM(K17:O70))</f>
        <v/>
      </c>
      <c r="L71" s="376"/>
      <c r="M71" s="376"/>
      <c r="N71" s="376"/>
      <c r="O71" s="377"/>
      <c r="P71" s="378"/>
      <c r="Q71" s="379"/>
      <c r="R71" s="379"/>
      <c r="S71" s="379"/>
      <c r="T71" s="379"/>
      <c r="U71" s="379"/>
      <c r="V71" s="379"/>
      <c r="W71" s="380"/>
    </row>
    <row r="72" spans="1:27" s="2" customFormat="1" ht="22.5" customHeight="1" x14ac:dyDescent="0.15">
      <c r="A72" s="256"/>
      <c r="B72" s="362"/>
      <c r="C72" s="363"/>
      <c r="D72" s="363"/>
      <c r="E72" s="363"/>
      <c r="F72" s="363"/>
      <c r="G72" s="363"/>
      <c r="H72" s="364"/>
      <c r="I72" s="373" t="s">
        <v>36</v>
      </c>
      <c r="J72" s="270"/>
      <c r="K72" s="356" t="str">
        <f t="shared" ref="K72" si="0">$K$173</f>
        <v/>
      </c>
      <c r="L72" s="357"/>
      <c r="M72" s="357"/>
      <c r="N72" s="357"/>
      <c r="O72" s="358"/>
      <c r="P72" s="404"/>
      <c r="Q72" s="405"/>
      <c r="R72" s="405"/>
      <c r="S72" s="405"/>
      <c r="T72" s="405"/>
      <c r="U72" s="405"/>
      <c r="V72" s="405"/>
      <c r="W72" s="406"/>
    </row>
    <row r="73" spans="1:27" s="2" customFormat="1" ht="22.5" customHeight="1" x14ac:dyDescent="0.15">
      <c r="A73" s="256"/>
      <c r="B73" s="365"/>
      <c r="C73" s="366"/>
      <c r="D73" s="366"/>
      <c r="E73" s="366"/>
      <c r="F73" s="366"/>
      <c r="G73" s="366"/>
      <c r="H73" s="367"/>
      <c r="I73" s="373" t="s">
        <v>37</v>
      </c>
      <c r="J73" s="270"/>
      <c r="K73" s="356" t="str">
        <f t="shared" ref="K73" si="1">$K$268</f>
        <v/>
      </c>
      <c r="L73" s="357"/>
      <c r="M73" s="357"/>
      <c r="N73" s="357"/>
      <c r="O73" s="358"/>
      <c r="P73" s="404"/>
      <c r="Q73" s="405"/>
      <c r="R73" s="405"/>
      <c r="S73" s="405"/>
      <c r="T73" s="405"/>
      <c r="U73" s="405"/>
      <c r="V73" s="405"/>
      <c r="W73" s="406"/>
    </row>
    <row r="74" spans="1:27" s="2" customFormat="1" ht="22.5" customHeight="1" x14ac:dyDescent="0.15">
      <c r="A74" s="440"/>
      <c r="B74" s="368"/>
      <c r="C74" s="369"/>
      <c r="D74" s="369"/>
      <c r="E74" s="369"/>
      <c r="F74" s="369"/>
      <c r="G74" s="369"/>
      <c r="H74" s="370"/>
      <c r="I74" s="373" t="s">
        <v>38</v>
      </c>
      <c r="J74" s="270"/>
      <c r="K74" s="356" t="str">
        <f>$K$361</f>
        <v/>
      </c>
      <c r="L74" s="357"/>
      <c r="M74" s="357"/>
      <c r="N74" s="357"/>
      <c r="O74" s="358"/>
      <c r="P74" s="404"/>
      <c r="Q74" s="405"/>
      <c r="R74" s="405"/>
      <c r="S74" s="405"/>
      <c r="T74" s="405"/>
      <c r="U74" s="405"/>
      <c r="V74" s="405"/>
      <c r="W74" s="406"/>
    </row>
    <row r="75" spans="1:27" s="2" customFormat="1" ht="22.5" customHeight="1" x14ac:dyDescent="0.15">
      <c r="A75" s="430" t="s">
        <v>40</v>
      </c>
      <c r="B75" s="381"/>
      <c r="C75" s="382"/>
      <c r="D75" s="382"/>
      <c r="E75" s="382"/>
      <c r="F75" s="382"/>
      <c r="G75" s="382"/>
      <c r="H75" s="383"/>
      <c r="I75" s="213" t="s">
        <v>44</v>
      </c>
      <c r="J75" s="214"/>
      <c r="K75" s="356">
        <f>IF(SUM(K71:O74)=0,0,SUM(K71:O74))</f>
        <v>0</v>
      </c>
      <c r="L75" s="357"/>
      <c r="M75" s="357"/>
      <c r="N75" s="357"/>
      <c r="O75" s="358"/>
      <c r="P75" s="404"/>
      <c r="Q75" s="405"/>
      <c r="R75" s="405"/>
      <c r="S75" s="405"/>
      <c r="T75" s="405"/>
      <c r="U75" s="405"/>
      <c r="V75" s="405"/>
      <c r="W75" s="406"/>
    </row>
    <row r="76" spans="1:27" s="2" customFormat="1" ht="22.5" customHeight="1" x14ac:dyDescent="0.15">
      <c r="A76" s="430"/>
      <c r="B76" s="371"/>
      <c r="C76" s="371"/>
      <c r="D76" s="371"/>
      <c r="E76" s="371"/>
      <c r="F76" s="371"/>
      <c r="G76" s="371"/>
      <c r="H76" s="372"/>
      <c r="I76" s="213" t="s">
        <v>13</v>
      </c>
      <c r="J76" s="214"/>
      <c r="K76" s="424"/>
      <c r="L76" s="425"/>
      <c r="M76" s="425"/>
      <c r="N76" s="425"/>
      <c r="O76" s="426"/>
      <c r="P76" s="427"/>
      <c r="Q76" s="428"/>
      <c r="R76" s="428"/>
      <c r="S76" s="428"/>
      <c r="T76" s="428"/>
      <c r="U76" s="428"/>
      <c r="V76" s="428"/>
      <c r="W76" s="429"/>
    </row>
    <row r="77" spans="1:27" s="2" customFormat="1" ht="22.5" customHeight="1" x14ac:dyDescent="0.15">
      <c r="A77" s="430"/>
      <c r="B77" s="363"/>
      <c r="C77" s="363"/>
      <c r="D77" s="363"/>
      <c r="E77" s="363"/>
      <c r="F77" s="363"/>
      <c r="G77" s="363"/>
      <c r="H77" s="364"/>
      <c r="I77" s="277" t="s">
        <v>42</v>
      </c>
      <c r="J77" s="278"/>
      <c r="K77" s="103">
        <f>IFERROR(K75-K76,"")</f>
        <v>0</v>
      </c>
      <c r="L77" s="104"/>
      <c r="M77" s="104"/>
      <c r="N77" s="104"/>
      <c r="O77" s="105"/>
      <c r="P77" s="284" t="s">
        <v>49</v>
      </c>
      <c r="Q77" s="285"/>
      <c r="R77" s="285"/>
      <c r="S77" s="285"/>
      <c r="T77" s="285"/>
      <c r="U77" s="285"/>
      <c r="V77" s="285"/>
      <c r="W77" s="286"/>
    </row>
    <row r="78" spans="1:27" s="2" customFormat="1" ht="22.5" customHeight="1" thickBot="1" x14ac:dyDescent="0.2">
      <c r="A78" s="431"/>
      <c r="B78" s="435" t="s">
        <v>45</v>
      </c>
      <c r="C78" s="435"/>
      <c r="D78" s="435"/>
      <c r="E78" s="435"/>
      <c r="F78" s="435"/>
      <c r="G78" s="435"/>
      <c r="H78" s="436"/>
      <c r="I78" s="279" t="s">
        <v>41</v>
      </c>
      <c r="J78" s="280"/>
      <c r="K78" s="258">
        <f>IF(ISERROR(K77/1.1),"",ROUNDDOWN(K77*(10/110),0))</f>
        <v>0</v>
      </c>
      <c r="L78" s="259"/>
      <c r="M78" s="259"/>
      <c r="N78" s="259"/>
      <c r="O78" s="260"/>
      <c r="P78" s="432"/>
      <c r="Q78" s="433"/>
      <c r="R78" s="433"/>
      <c r="S78" s="433"/>
      <c r="T78" s="433"/>
      <c r="U78" s="433"/>
      <c r="V78" s="433"/>
      <c r="W78" s="434"/>
    </row>
    <row r="79" spans="1:27" ht="6.75" customHeight="1" x14ac:dyDescent="0.15">
      <c r="A79" s="66"/>
      <c r="B79" s="66"/>
      <c r="C79" s="66"/>
      <c r="D79" s="66"/>
      <c r="E79" s="66"/>
      <c r="F79" s="66"/>
      <c r="G79" s="32"/>
      <c r="H79" s="66"/>
      <c r="I79" s="66"/>
      <c r="J79" s="61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</row>
    <row r="80" spans="1:27" s="5" customFormat="1" ht="15.75" customHeight="1" x14ac:dyDescent="0.15">
      <c r="A80" s="139" t="s">
        <v>46</v>
      </c>
      <c r="B80" s="139"/>
      <c r="C80" s="140"/>
      <c r="D80" s="54"/>
      <c r="E80" s="54"/>
      <c r="F80" s="18"/>
      <c r="G80" s="18"/>
      <c r="H80" s="18"/>
      <c r="I80" s="55"/>
      <c r="J80" s="56"/>
      <c r="K80" s="56"/>
      <c r="L80" s="141" t="str">
        <f>"No."&amp;L$3&amp;M$3&amp;N$3&amp;O$3&amp;P$3&amp;Q$3&amp;R$3&amp;S$3</f>
        <v>No.-</v>
      </c>
      <c r="M80" s="141"/>
      <c r="N80" s="141"/>
      <c r="O80" s="141"/>
      <c r="P80" s="141"/>
      <c r="Q80" s="141"/>
      <c r="R80" s="141"/>
      <c r="S80" s="141"/>
      <c r="T80" s="141"/>
      <c r="U80" s="57"/>
      <c r="V80" s="57"/>
      <c r="W80" s="57"/>
      <c r="X80" s="4"/>
      <c r="Y80" s="4"/>
      <c r="Z80" s="4"/>
      <c r="AA80" s="4"/>
    </row>
    <row r="81" spans="1:23" s="5" customFormat="1" ht="15.75" customHeight="1" thickBot="1" x14ac:dyDescent="0.2">
      <c r="A81" s="139"/>
      <c r="B81" s="139"/>
      <c r="C81" s="140"/>
      <c r="D81" s="54"/>
      <c r="E81" s="54"/>
      <c r="F81" s="58"/>
      <c r="G81" s="58"/>
      <c r="H81" s="58"/>
      <c r="I81" s="59"/>
      <c r="J81" s="60"/>
      <c r="K81" s="58"/>
      <c r="L81" s="135" t="str">
        <f>IF(M$2="","",M$2)</f>
        <v/>
      </c>
      <c r="M81" s="135"/>
      <c r="N81" s="135"/>
      <c r="O81" s="135"/>
      <c r="P81" s="135"/>
      <c r="Q81" s="135"/>
      <c r="R81" s="135"/>
      <c r="S81" s="135"/>
      <c r="T81" s="135"/>
      <c r="U81" s="62"/>
      <c r="V81" s="62"/>
      <c r="W81" s="62"/>
    </row>
    <row r="82" spans="1:23" s="6" customFormat="1" ht="22.5" customHeight="1" x14ac:dyDescent="0.15">
      <c r="A82" s="35" t="s">
        <v>27</v>
      </c>
      <c r="B82" s="142" t="s">
        <v>14</v>
      </c>
      <c r="C82" s="143"/>
      <c r="D82" s="142" t="s">
        <v>15</v>
      </c>
      <c r="E82" s="144"/>
      <c r="F82" s="144"/>
      <c r="G82" s="36" t="s">
        <v>7</v>
      </c>
      <c r="H82" s="37" t="s">
        <v>8</v>
      </c>
      <c r="I82" s="149" t="s">
        <v>9</v>
      </c>
      <c r="J82" s="216"/>
      <c r="K82" s="146" t="s">
        <v>10</v>
      </c>
      <c r="L82" s="147"/>
      <c r="M82" s="147"/>
      <c r="N82" s="147"/>
      <c r="O82" s="148"/>
      <c r="P82" s="149" t="s">
        <v>11</v>
      </c>
      <c r="Q82" s="150"/>
      <c r="R82" s="150"/>
      <c r="S82" s="150"/>
      <c r="T82" s="150"/>
      <c r="U82" s="150"/>
      <c r="V82" s="150"/>
      <c r="W82" s="151"/>
    </row>
    <row r="83" spans="1:23" s="5" customFormat="1" ht="11.25" customHeight="1" x14ac:dyDescent="0.15">
      <c r="A83" s="230">
        <v>28</v>
      </c>
      <c r="B83" s="342" t="str">
        <f>IF(見積書!B83="","",見積書!B83)</f>
        <v/>
      </c>
      <c r="C83" s="344"/>
      <c r="D83" s="342" t="str">
        <f>IF(見積書!D83="","",見積書!D83)</f>
        <v/>
      </c>
      <c r="E83" s="343"/>
      <c r="F83" s="344"/>
      <c r="G83" s="332" t="str">
        <f>IF(見積書!G83="","",見積書!G83)</f>
        <v/>
      </c>
      <c r="H83" s="332" t="str">
        <f>IF(見積書!H83="","",見積書!H83)</f>
        <v/>
      </c>
      <c r="I83" s="309" t="str">
        <f>IF(見積書!I83="","",見積書!I83)</f>
        <v/>
      </c>
      <c r="J83" s="310"/>
      <c r="K83" s="159" t="str">
        <f t="shared" ref="K83" si="2">IFERROR(G83*I83,"")</f>
        <v/>
      </c>
      <c r="L83" s="160"/>
      <c r="M83" s="160"/>
      <c r="N83" s="160"/>
      <c r="O83" s="161"/>
      <c r="P83" s="333"/>
      <c r="Q83" s="334"/>
      <c r="R83" s="334"/>
      <c r="S83" s="334"/>
      <c r="T83" s="334"/>
      <c r="U83" s="334"/>
      <c r="V83" s="334"/>
      <c r="W83" s="335"/>
    </row>
    <row r="84" spans="1:23" s="5" customFormat="1" ht="11.25" customHeight="1" x14ac:dyDescent="0.15">
      <c r="A84" s="109"/>
      <c r="B84" s="336"/>
      <c r="C84" s="337"/>
      <c r="D84" s="336"/>
      <c r="E84" s="340"/>
      <c r="F84" s="337"/>
      <c r="G84" s="307"/>
      <c r="H84" s="307"/>
      <c r="I84" s="159"/>
      <c r="J84" s="161"/>
      <c r="K84" s="123"/>
      <c r="L84" s="124"/>
      <c r="M84" s="124"/>
      <c r="N84" s="124"/>
      <c r="O84" s="125"/>
      <c r="P84" s="311"/>
      <c r="Q84" s="312"/>
      <c r="R84" s="312"/>
      <c r="S84" s="312"/>
      <c r="T84" s="312"/>
      <c r="U84" s="312"/>
      <c r="V84" s="312"/>
      <c r="W84" s="313"/>
    </row>
    <row r="85" spans="1:23" s="5" customFormat="1" ht="11.25" customHeight="1" x14ac:dyDescent="0.15">
      <c r="A85" s="165">
        <v>29</v>
      </c>
      <c r="B85" s="325" t="str">
        <f>IF(見積書!B85="","",見積書!B85)</f>
        <v/>
      </c>
      <c r="C85" s="326"/>
      <c r="D85" s="325" t="str">
        <f>IF(見積書!D85="","",見積書!D85)</f>
        <v/>
      </c>
      <c r="E85" s="327"/>
      <c r="F85" s="326"/>
      <c r="G85" s="328" t="str">
        <f>IF(見積書!G85="","",見積書!G85)</f>
        <v/>
      </c>
      <c r="H85" s="328" t="str">
        <f>IF(見積書!H85="","",見積書!H85)</f>
        <v/>
      </c>
      <c r="I85" s="103" t="str">
        <f>IF(見積書!I85="","",見積書!I85)</f>
        <v/>
      </c>
      <c r="J85" s="105"/>
      <c r="K85" s="103" t="str">
        <f t="shared" ref="K85" si="3">IFERROR(G85*I85,"")</f>
        <v/>
      </c>
      <c r="L85" s="104"/>
      <c r="M85" s="104"/>
      <c r="N85" s="104"/>
      <c r="O85" s="105"/>
      <c r="P85" s="329"/>
      <c r="Q85" s="330"/>
      <c r="R85" s="330"/>
      <c r="S85" s="330"/>
      <c r="T85" s="330"/>
      <c r="U85" s="330"/>
      <c r="V85" s="330"/>
      <c r="W85" s="331"/>
    </row>
    <row r="86" spans="1:23" s="5" customFormat="1" ht="11.25" customHeight="1" x14ac:dyDescent="0.15">
      <c r="A86" s="96"/>
      <c r="B86" s="325"/>
      <c r="C86" s="326"/>
      <c r="D86" s="325"/>
      <c r="E86" s="327"/>
      <c r="F86" s="326"/>
      <c r="G86" s="328"/>
      <c r="H86" s="328"/>
      <c r="I86" s="103"/>
      <c r="J86" s="105"/>
      <c r="K86" s="103"/>
      <c r="L86" s="104"/>
      <c r="M86" s="104"/>
      <c r="N86" s="104"/>
      <c r="O86" s="105"/>
      <c r="P86" s="329"/>
      <c r="Q86" s="330"/>
      <c r="R86" s="330"/>
      <c r="S86" s="330"/>
      <c r="T86" s="330"/>
      <c r="U86" s="330"/>
      <c r="V86" s="330"/>
      <c r="W86" s="331"/>
    </row>
    <row r="87" spans="1:23" s="5" customFormat="1" ht="11.25" customHeight="1" x14ac:dyDescent="0.15">
      <c r="A87" s="165">
        <v>30</v>
      </c>
      <c r="B87" s="325" t="str">
        <f>IF(見積書!B87="","",見積書!B87)</f>
        <v/>
      </c>
      <c r="C87" s="326"/>
      <c r="D87" s="325" t="str">
        <f>IF(見積書!D87="","",見積書!D87)</f>
        <v/>
      </c>
      <c r="E87" s="327"/>
      <c r="F87" s="326"/>
      <c r="G87" s="328" t="str">
        <f>IF(見積書!G87="","",見積書!G87)</f>
        <v/>
      </c>
      <c r="H87" s="328" t="str">
        <f>IF(見積書!H87="","",見積書!H87)</f>
        <v/>
      </c>
      <c r="I87" s="103" t="str">
        <f>IF(見積書!I87="","",見積書!I87)</f>
        <v/>
      </c>
      <c r="J87" s="105"/>
      <c r="K87" s="103" t="str">
        <f t="shared" ref="K87" si="4">IFERROR(G87*I87,"")</f>
        <v/>
      </c>
      <c r="L87" s="104"/>
      <c r="M87" s="104"/>
      <c r="N87" s="104"/>
      <c r="O87" s="105"/>
      <c r="P87" s="329"/>
      <c r="Q87" s="330"/>
      <c r="R87" s="330"/>
      <c r="S87" s="330"/>
      <c r="T87" s="330"/>
      <c r="U87" s="330"/>
      <c r="V87" s="330"/>
      <c r="W87" s="331"/>
    </row>
    <row r="88" spans="1:23" s="5" customFormat="1" ht="11.25" customHeight="1" x14ac:dyDescent="0.15">
      <c r="A88" s="96"/>
      <c r="B88" s="325"/>
      <c r="C88" s="326"/>
      <c r="D88" s="325"/>
      <c r="E88" s="327"/>
      <c r="F88" s="326"/>
      <c r="G88" s="328"/>
      <c r="H88" s="328"/>
      <c r="I88" s="103"/>
      <c r="J88" s="105"/>
      <c r="K88" s="103"/>
      <c r="L88" s="104"/>
      <c r="M88" s="104"/>
      <c r="N88" s="104"/>
      <c r="O88" s="105"/>
      <c r="P88" s="329"/>
      <c r="Q88" s="330"/>
      <c r="R88" s="330"/>
      <c r="S88" s="330"/>
      <c r="T88" s="330"/>
      <c r="U88" s="330"/>
      <c r="V88" s="330"/>
      <c r="W88" s="331"/>
    </row>
    <row r="89" spans="1:23" s="5" customFormat="1" ht="11.25" customHeight="1" x14ac:dyDescent="0.15">
      <c r="A89" s="165">
        <v>31</v>
      </c>
      <c r="B89" s="325" t="str">
        <f>IF(見積書!B89="","",見積書!B89)</f>
        <v/>
      </c>
      <c r="C89" s="326"/>
      <c r="D89" s="325" t="str">
        <f>IF(見積書!D89="","",見積書!D89)</f>
        <v/>
      </c>
      <c r="E89" s="327"/>
      <c r="F89" s="326"/>
      <c r="G89" s="328" t="str">
        <f>IF(見積書!G89="","",見積書!G89)</f>
        <v/>
      </c>
      <c r="H89" s="328" t="str">
        <f>IF(見積書!H89="","",見積書!H89)</f>
        <v/>
      </c>
      <c r="I89" s="103" t="str">
        <f>IF(見積書!I89="","",見積書!I89)</f>
        <v/>
      </c>
      <c r="J89" s="105"/>
      <c r="K89" s="103" t="str">
        <f t="shared" ref="K89" si="5">IFERROR(G89*I89,"")</f>
        <v/>
      </c>
      <c r="L89" s="104"/>
      <c r="M89" s="104"/>
      <c r="N89" s="104"/>
      <c r="O89" s="105"/>
      <c r="P89" s="329"/>
      <c r="Q89" s="330"/>
      <c r="R89" s="330"/>
      <c r="S89" s="330"/>
      <c r="T89" s="330"/>
      <c r="U89" s="330"/>
      <c r="V89" s="330"/>
      <c r="W89" s="331"/>
    </row>
    <row r="90" spans="1:23" s="5" customFormat="1" ht="11.25" customHeight="1" x14ac:dyDescent="0.15">
      <c r="A90" s="96"/>
      <c r="B90" s="325"/>
      <c r="C90" s="326"/>
      <c r="D90" s="325"/>
      <c r="E90" s="327"/>
      <c r="F90" s="326"/>
      <c r="G90" s="328"/>
      <c r="H90" s="328"/>
      <c r="I90" s="103"/>
      <c r="J90" s="105"/>
      <c r="K90" s="103"/>
      <c r="L90" s="104"/>
      <c r="M90" s="104"/>
      <c r="N90" s="104"/>
      <c r="O90" s="105"/>
      <c r="P90" s="329"/>
      <c r="Q90" s="330"/>
      <c r="R90" s="330"/>
      <c r="S90" s="330"/>
      <c r="T90" s="330"/>
      <c r="U90" s="330"/>
      <c r="V90" s="330"/>
      <c r="W90" s="331"/>
    </row>
    <row r="91" spans="1:23" s="5" customFormat="1" ht="11.25" customHeight="1" x14ac:dyDescent="0.15">
      <c r="A91" s="165">
        <v>32</v>
      </c>
      <c r="B91" s="325" t="str">
        <f>IF(見積書!B91="","",見積書!B91)</f>
        <v/>
      </c>
      <c r="C91" s="326"/>
      <c r="D91" s="325" t="str">
        <f>IF(見積書!D91="","",見積書!D91)</f>
        <v/>
      </c>
      <c r="E91" s="327"/>
      <c r="F91" s="326"/>
      <c r="G91" s="328" t="str">
        <f>IF(見積書!G91="","",見積書!G91)</f>
        <v/>
      </c>
      <c r="H91" s="328" t="str">
        <f>IF(見積書!H91="","",見積書!H91)</f>
        <v/>
      </c>
      <c r="I91" s="103" t="str">
        <f>IF(見積書!I91="","",見積書!I91)</f>
        <v/>
      </c>
      <c r="J91" s="105"/>
      <c r="K91" s="103" t="str">
        <f t="shared" ref="K91" si="6">IFERROR(G91*I91,"")</f>
        <v/>
      </c>
      <c r="L91" s="104"/>
      <c r="M91" s="104"/>
      <c r="N91" s="104"/>
      <c r="O91" s="105"/>
      <c r="P91" s="329"/>
      <c r="Q91" s="330"/>
      <c r="R91" s="330"/>
      <c r="S91" s="330"/>
      <c r="T91" s="330"/>
      <c r="U91" s="330"/>
      <c r="V91" s="330"/>
      <c r="W91" s="331"/>
    </row>
    <row r="92" spans="1:23" s="5" customFormat="1" ht="11.25" customHeight="1" x14ac:dyDescent="0.15">
      <c r="A92" s="96"/>
      <c r="B92" s="325"/>
      <c r="C92" s="326"/>
      <c r="D92" s="325"/>
      <c r="E92" s="327"/>
      <c r="F92" s="326"/>
      <c r="G92" s="328"/>
      <c r="H92" s="328"/>
      <c r="I92" s="103"/>
      <c r="J92" s="105"/>
      <c r="K92" s="103"/>
      <c r="L92" s="104"/>
      <c r="M92" s="104"/>
      <c r="N92" s="104"/>
      <c r="O92" s="105"/>
      <c r="P92" s="329"/>
      <c r="Q92" s="330"/>
      <c r="R92" s="330"/>
      <c r="S92" s="330"/>
      <c r="T92" s="330"/>
      <c r="U92" s="330"/>
      <c r="V92" s="330"/>
      <c r="W92" s="331"/>
    </row>
    <row r="93" spans="1:23" s="5" customFormat="1" ht="11.25" customHeight="1" x14ac:dyDescent="0.15">
      <c r="A93" s="165">
        <v>33</v>
      </c>
      <c r="B93" s="325" t="str">
        <f>IF(見積書!B93="","",見積書!B93)</f>
        <v/>
      </c>
      <c r="C93" s="326"/>
      <c r="D93" s="325" t="str">
        <f>IF(見積書!D93="","",見積書!D93)</f>
        <v/>
      </c>
      <c r="E93" s="327"/>
      <c r="F93" s="326"/>
      <c r="G93" s="328" t="str">
        <f>IF(見積書!G93="","",見積書!G93)</f>
        <v/>
      </c>
      <c r="H93" s="328" t="str">
        <f>IF(見積書!H93="","",見積書!H93)</f>
        <v/>
      </c>
      <c r="I93" s="103" t="str">
        <f>IF(見積書!I93="","",見積書!I93)</f>
        <v/>
      </c>
      <c r="J93" s="105"/>
      <c r="K93" s="103" t="str">
        <f t="shared" ref="K93" si="7">IFERROR(G93*I93,"")</f>
        <v/>
      </c>
      <c r="L93" s="104"/>
      <c r="M93" s="104"/>
      <c r="N93" s="104"/>
      <c r="O93" s="105"/>
      <c r="P93" s="329"/>
      <c r="Q93" s="330"/>
      <c r="R93" s="330"/>
      <c r="S93" s="330"/>
      <c r="T93" s="330"/>
      <c r="U93" s="330"/>
      <c r="V93" s="330"/>
      <c r="W93" s="331"/>
    </row>
    <row r="94" spans="1:23" s="5" customFormat="1" ht="11.25" customHeight="1" x14ac:dyDescent="0.15">
      <c r="A94" s="96"/>
      <c r="B94" s="325"/>
      <c r="C94" s="326"/>
      <c r="D94" s="325"/>
      <c r="E94" s="327"/>
      <c r="F94" s="326"/>
      <c r="G94" s="328"/>
      <c r="H94" s="328"/>
      <c r="I94" s="103"/>
      <c r="J94" s="105"/>
      <c r="K94" s="103"/>
      <c r="L94" s="104"/>
      <c r="M94" s="104"/>
      <c r="N94" s="104"/>
      <c r="O94" s="105"/>
      <c r="P94" s="329"/>
      <c r="Q94" s="330"/>
      <c r="R94" s="330"/>
      <c r="S94" s="330"/>
      <c r="T94" s="330"/>
      <c r="U94" s="330"/>
      <c r="V94" s="330"/>
      <c r="W94" s="331"/>
    </row>
    <row r="95" spans="1:23" s="5" customFormat="1" ht="11.25" customHeight="1" x14ac:dyDescent="0.15">
      <c r="A95" s="165">
        <v>34</v>
      </c>
      <c r="B95" s="325" t="str">
        <f>IF(見積書!B95="","",見積書!B95)</f>
        <v/>
      </c>
      <c r="C95" s="326"/>
      <c r="D95" s="325" t="str">
        <f>IF(見積書!D95="","",見積書!D95)</f>
        <v/>
      </c>
      <c r="E95" s="327"/>
      <c r="F95" s="326"/>
      <c r="G95" s="328" t="str">
        <f>IF(見積書!G95="","",見積書!G95)</f>
        <v/>
      </c>
      <c r="H95" s="328" t="str">
        <f>IF(見積書!H95="","",見積書!H95)</f>
        <v/>
      </c>
      <c r="I95" s="103" t="str">
        <f>IF(見積書!I95="","",見積書!I95)</f>
        <v/>
      </c>
      <c r="J95" s="105"/>
      <c r="K95" s="103" t="str">
        <f t="shared" ref="K95" si="8">IFERROR(G95*I95,"")</f>
        <v/>
      </c>
      <c r="L95" s="104"/>
      <c r="M95" s="104"/>
      <c r="N95" s="104"/>
      <c r="O95" s="105"/>
      <c r="P95" s="329"/>
      <c r="Q95" s="330"/>
      <c r="R95" s="330"/>
      <c r="S95" s="330"/>
      <c r="T95" s="330"/>
      <c r="U95" s="330"/>
      <c r="V95" s="330"/>
      <c r="W95" s="331"/>
    </row>
    <row r="96" spans="1:23" s="5" customFormat="1" ht="11.25" customHeight="1" x14ac:dyDescent="0.15">
      <c r="A96" s="96"/>
      <c r="B96" s="325"/>
      <c r="C96" s="326"/>
      <c r="D96" s="325"/>
      <c r="E96" s="327"/>
      <c r="F96" s="326"/>
      <c r="G96" s="328"/>
      <c r="H96" s="328"/>
      <c r="I96" s="103"/>
      <c r="J96" s="105"/>
      <c r="K96" s="103"/>
      <c r="L96" s="104"/>
      <c r="M96" s="104"/>
      <c r="N96" s="104"/>
      <c r="O96" s="105"/>
      <c r="P96" s="329"/>
      <c r="Q96" s="330"/>
      <c r="R96" s="330"/>
      <c r="S96" s="330"/>
      <c r="T96" s="330"/>
      <c r="U96" s="330"/>
      <c r="V96" s="330"/>
      <c r="W96" s="331"/>
    </row>
    <row r="97" spans="1:23" s="5" customFormat="1" ht="11.25" customHeight="1" x14ac:dyDescent="0.15">
      <c r="A97" s="165">
        <v>35</v>
      </c>
      <c r="B97" s="325" t="str">
        <f>IF(見積書!B97="","",見積書!B97)</f>
        <v/>
      </c>
      <c r="C97" s="326"/>
      <c r="D97" s="325" t="str">
        <f>IF(見積書!D97="","",見積書!D97)</f>
        <v/>
      </c>
      <c r="E97" s="327"/>
      <c r="F97" s="326"/>
      <c r="G97" s="328" t="str">
        <f>IF(見積書!G97="","",見積書!G97)</f>
        <v/>
      </c>
      <c r="H97" s="328" t="str">
        <f>IF(見積書!H97="","",見積書!H97)</f>
        <v/>
      </c>
      <c r="I97" s="103" t="str">
        <f>IF(見積書!I97="","",見積書!I97)</f>
        <v/>
      </c>
      <c r="J97" s="105"/>
      <c r="K97" s="103" t="str">
        <f t="shared" ref="K97" si="9">IFERROR(G97*I97,"")</f>
        <v/>
      </c>
      <c r="L97" s="104"/>
      <c r="M97" s="104"/>
      <c r="N97" s="104"/>
      <c r="O97" s="105"/>
      <c r="P97" s="329"/>
      <c r="Q97" s="330"/>
      <c r="R97" s="330"/>
      <c r="S97" s="330"/>
      <c r="T97" s="330"/>
      <c r="U97" s="330"/>
      <c r="V97" s="330"/>
      <c r="W97" s="331"/>
    </row>
    <row r="98" spans="1:23" s="5" customFormat="1" ht="11.25" customHeight="1" x14ac:dyDescent="0.15">
      <c r="A98" s="96"/>
      <c r="B98" s="325"/>
      <c r="C98" s="326"/>
      <c r="D98" s="325"/>
      <c r="E98" s="327"/>
      <c r="F98" s="326"/>
      <c r="G98" s="328"/>
      <c r="H98" s="328"/>
      <c r="I98" s="103"/>
      <c r="J98" s="105"/>
      <c r="K98" s="103"/>
      <c r="L98" s="104"/>
      <c r="M98" s="104"/>
      <c r="N98" s="104"/>
      <c r="O98" s="105"/>
      <c r="P98" s="329"/>
      <c r="Q98" s="330"/>
      <c r="R98" s="330"/>
      <c r="S98" s="330"/>
      <c r="T98" s="330"/>
      <c r="U98" s="330"/>
      <c r="V98" s="330"/>
      <c r="W98" s="331"/>
    </row>
    <row r="99" spans="1:23" s="5" customFormat="1" ht="11.25" customHeight="1" x14ac:dyDescent="0.15">
      <c r="A99" s="165">
        <v>36</v>
      </c>
      <c r="B99" s="325" t="str">
        <f>IF(見積書!B99="","",見積書!B99)</f>
        <v/>
      </c>
      <c r="C99" s="326"/>
      <c r="D99" s="325" t="str">
        <f>IF(見積書!D99="","",見積書!D99)</f>
        <v/>
      </c>
      <c r="E99" s="327"/>
      <c r="F99" s="326"/>
      <c r="G99" s="328" t="str">
        <f>IF(見積書!G99="","",見積書!G99)</f>
        <v/>
      </c>
      <c r="H99" s="328" t="str">
        <f>IF(見積書!H99="","",見積書!H99)</f>
        <v/>
      </c>
      <c r="I99" s="103" t="str">
        <f>IF(見積書!I99="","",見積書!I99)</f>
        <v/>
      </c>
      <c r="J99" s="105"/>
      <c r="K99" s="103" t="str">
        <f t="shared" ref="K99" si="10">IFERROR(G99*I99,"")</f>
        <v/>
      </c>
      <c r="L99" s="104"/>
      <c r="M99" s="104"/>
      <c r="N99" s="104"/>
      <c r="O99" s="105"/>
      <c r="P99" s="329"/>
      <c r="Q99" s="330"/>
      <c r="R99" s="330"/>
      <c r="S99" s="330"/>
      <c r="T99" s="330"/>
      <c r="U99" s="330"/>
      <c r="V99" s="330"/>
      <c r="W99" s="331"/>
    </row>
    <row r="100" spans="1:23" s="5" customFormat="1" ht="11.25" customHeight="1" x14ac:dyDescent="0.15">
      <c r="A100" s="96"/>
      <c r="B100" s="325"/>
      <c r="C100" s="326"/>
      <c r="D100" s="325"/>
      <c r="E100" s="327"/>
      <c r="F100" s="326"/>
      <c r="G100" s="328"/>
      <c r="H100" s="328"/>
      <c r="I100" s="103"/>
      <c r="J100" s="105"/>
      <c r="K100" s="103"/>
      <c r="L100" s="104"/>
      <c r="M100" s="104"/>
      <c r="N100" s="104"/>
      <c r="O100" s="105"/>
      <c r="P100" s="329"/>
      <c r="Q100" s="330"/>
      <c r="R100" s="330"/>
      <c r="S100" s="330"/>
      <c r="T100" s="330"/>
      <c r="U100" s="330"/>
      <c r="V100" s="330"/>
      <c r="W100" s="331"/>
    </row>
    <row r="101" spans="1:23" s="5" customFormat="1" ht="11.25" customHeight="1" x14ac:dyDescent="0.15">
      <c r="A101" s="165">
        <v>37</v>
      </c>
      <c r="B101" s="325" t="str">
        <f>IF(見積書!B101="","",見積書!B101)</f>
        <v/>
      </c>
      <c r="C101" s="326"/>
      <c r="D101" s="325" t="str">
        <f>IF(見積書!D101="","",見積書!D101)</f>
        <v/>
      </c>
      <c r="E101" s="327"/>
      <c r="F101" s="326"/>
      <c r="G101" s="328" t="str">
        <f>IF(見積書!G101="","",見積書!G101)</f>
        <v/>
      </c>
      <c r="H101" s="328" t="str">
        <f>IF(見積書!H101="","",見積書!H101)</f>
        <v/>
      </c>
      <c r="I101" s="103" t="str">
        <f>IF(見積書!I101="","",見積書!I101)</f>
        <v/>
      </c>
      <c r="J101" s="105"/>
      <c r="K101" s="103" t="str">
        <f t="shared" ref="K101" si="11">IFERROR(G101*I101,"")</f>
        <v/>
      </c>
      <c r="L101" s="104"/>
      <c r="M101" s="104"/>
      <c r="N101" s="104"/>
      <c r="O101" s="105"/>
      <c r="P101" s="329"/>
      <c r="Q101" s="330"/>
      <c r="R101" s="330"/>
      <c r="S101" s="330"/>
      <c r="T101" s="330"/>
      <c r="U101" s="330"/>
      <c r="V101" s="330"/>
      <c r="W101" s="331"/>
    </row>
    <row r="102" spans="1:23" s="5" customFormat="1" ht="11.25" customHeight="1" x14ac:dyDescent="0.15">
      <c r="A102" s="96"/>
      <c r="B102" s="325"/>
      <c r="C102" s="326"/>
      <c r="D102" s="325"/>
      <c r="E102" s="327"/>
      <c r="F102" s="326"/>
      <c r="G102" s="328"/>
      <c r="H102" s="328"/>
      <c r="I102" s="103"/>
      <c r="J102" s="105"/>
      <c r="K102" s="103"/>
      <c r="L102" s="104"/>
      <c r="M102" s="104"/>
      <c r="N102" s="104"/>
      <c r="O102" s="105"/>
      <c r="P102" s="329"/>
      <c r="Q102" s="330"/>
      <c r="R102" s="330"/>
      <c r="S102" s="330"/>
      <c r="T102" s="330"/>
      <c r="U102" s="330"/>
      <c r="V102" s="330"/>
      <c r="W102" s="331"/>
    </row>
    <row r="103" spans="1:23" s="5" customFormat="1" ht="11.25" customHeight="1" x14ac:dyDescent="0.15">
      <c r="A103" s="165">
        <v>38</v>
      </c>
      <c r="B103" s="325" t="str">
        <f>IF(見積書!B103="","",見積書!B103)</f>
        <v/>
      </c>
      <c r="C103" s="326"/>
      <c r="D103" s="325" t="str">
        <f>IF(見積書!D103="","",見積書!D103)</f>
        <v/>
      </c>
      <c r="E103" s="327"/>
      <c r="F103" s="326"/>
      <c r="G103" s="328" t="str">
        <f>IF(見積書!G103="","",見積書!G103)</f>
        <v/>
      </c>
      <c r="H103" s="328" t="str">
        <f>IF(見積書!H103="","",見積書!H103)</f>
        <v/>
      </c>
      <c r="I103" s="103" t="str">
        <f>IF(見積書!I103="","",見積書!I103)</f>
        <v/>
      </c>
      <c r="J103" s="105"/>
      <c r="K103" s="103" t="str">
        <f t="shared" ref="K103" si="12">IFERROR(G103*I103,"")</f>
        <v/>
      </c>
      <c r="L103" s="104"/>
      <c r="M103" s="104"/>
      <c r="N103" s="104"/>
      <c r="O103" s="105"/>
      <c r="P103" s="329"/>
      <c r="Q103" s="330"/>
      <c r="R103" s="330"/>
      <c r="S103" s="330"/>
      <c r="T103" s="330"/>
      <c r="U103" s="330"/>
      <c r="V103" s="330"/>
      <c r="W103" s="331"/>
    </row>
    <row r="104" spans="1:23" s="5" customFormat="1" ht="11.25" customHeight="1" x14ac:dyDescent="0.15">
      <c r="A104" s="96"/>
      <c r="B104" s="325"/>
      <c r="C104" s="326"/>
      <c r="D104" s="325"/>
      <c r="E104" s="327"/>
      <c r="F104" s="326"/>
      <c r="G104" s="328"/>
      <c r="H104" s="328"/>
      <c r="I104" s="103"/>
      <c r="J104" s="105"/>
      <c r="K104" s="103"/>
      <c r="L104" s="104"/>
      <c r="M104" s="104"/>
      <c r="N104" s="104"/>
      <c r="O104" s="105"/>
      <c r="P104" s="329"/>
      <c r="Q104" s="330"/>
      <c r="R104" s="330"/>
      <c r="S104" s="330"/>
      <c r="T104" s="330"/>
      <c r="U104" s="330"/>
      <c r="V104" s="330"/>
      <c r="W104" s="331"/>
    </row>
    <row r="105" spans="1:23" s="5" customFormat="1" ht="11.25" customHeight="1" x14ac:dyDescent="0.15">
      <c r="A105" s="165">
        <v>39</v>
      </c>
      <c r="B105" s="325" t="str">
        <f>IF(見積書!B105="","",見積書!B105)</f>
        <v/>
      </c>
      <c r="C105" s="326"/>
      <c r="D105" s="325" t="str">
        <f>IF(見積書!D105="","",見積書!D105)</f>
        <v/>
      </c>
      <c r="E105" s="327"/>
      <c r="F105" s="326"/>
      <c r="G105" s="328" t="str">
        <f>IF(見積書!G105="","",見積書!G105)</f>
        <v/>
      </c>
      <c r="H105" s="328" t="str">
        <f>IF(見積書!H105="","",見積書!H105)</f>
        <v/>
      </c>
      <c r="I105" s="103" t="str">
        <f>IF(見積書!I105="","",見積書!I105)</f>
        <v/>
      </c>
      <c r="J105" s="105"/>
      <c r="K105" s="103" t="str">
        <f t="shared" ref="K105" si="13">IFERROR(G105*I105,"")</f>
        <v/>
      </c>
      <c r="L105" s="104"/>
      <c r="M105" s="104"/>
      <c r="N105" s="104"/>
      <c r="O105" s="105"/>
      <c r="P105" s="329"/>
      <c r="Q105" s="330"/>
      <c r="R105" s="330"/>
      <c r="S105" s="330"/>
      <c r="T105" s="330"/>
      <c r="U105" s="330"/>
      <c r="V105" s="330"/>
      <c r="W105" s="331"/>
    </row>
    <row r="106" spans="1:23" s="5" customFormat="1" ht="11.25" customHeight="1" x14ac:dyDescent="0.15">
      <c r="A106" s="96"/>
      <c r="B106" s="325"/>
      <c r="C106" s="326"/>
      <c r="D106" s="325"/>
      <c r="E106" s="327"/>
      <c r="F106" s="326"/>
      <c r="G106" s="328"/>
      <c r="H106" s="328"/>
      <c r="I106" s="103"/>
      <c r="J106" s="105"/>
      <c r="K106" s="103"/>
      <c r="L106" s="104"/>
      <c r="M106" s="104"/>
      <c r="N106" s="104"/>
      <c r="O106" s="105"/>
      <c r="P106" s="329"/>
      <c r="Q106" s="330"/>
      <c r="R106" s="330"/>
      <c r="S106" s="330"/>
      <c r="T106" s="330"/>
      <c r="U106" s="330"/>
      <c r="V106" s="330"/>
      <c r="W106" s="331"/>
    </row>
    <row r="107" spans="1:23" s="5" customFormat="1" ht="11.25" customHeight="1" x14ac:dyDescent="0.15">
      <c r="A107" s="165">
        <v>40</v>
      </c>
      <c r="B107" s="325" t="str">
        <f>IF(見積書!B107="","",見積書!B107)</f>
        <v/>
      </c>
      <c r="C107" s="326"/>
      <c r="D107" s="325" t="str">
        <f>IF(見積書!D107="","",見積書!D107)</f>
        <v/>
      </c>
      <c r="E107" s="327"/>
      <c r="F107" s="326"/>
      <c r="G107" s="328" t="str">
        <f>IF(見積書!G107="","",見積書!G107)</f>
        <v/>
      </c>
      <c r="H107" s="328" t="str">
        <f>IF(見積書!H107="","",見積書!H107)</f>
        <v/>
      </c>
      <c r="I107" s="103" t="str">
        <f>IF(見積書!I107="","",見積書!I107)</f>
        <v/>
      </c>
      <c r="J107" s="105"/>
      <c r="K107" s="103" t="str">
        <f t="shared" ref="K107" si="14">IFERROR(G107*I107,"")</f>
        <v/>
      </c>
      <c r="L107" s="104"/>
      <c r="M107" s="104"/>
      <c r="N107" s="104"/>
      <c r="O107" s="105"/>
      <c r="P107" s="329"/>
      <c r="Q107" s="330"/>
      <c r="R107" s="330"/>
      <c r="S107" s="330"/>
      <c r="T107" s="330"/>
      <c r="U107" s="330"/>
      <c r="V107" s="330"/>
      <c r="W107" s="331"/>
    </row>
    <row r="108" spans="1:23" s="5" customFormat="1" ht="11.25" customHeight="1" x14ac:dyDescent="0.15">
      <c r="A108" s="96"/>
      <c r="B108" s="325"/>
      <c r="C108" s="326"/>
      <c r="D108" s="325"/>
      <c r="E108" s="327"/>
      <c r="F108" s="326"/>
      <c r="G108" s="328"/>
      <c r="H108" s="328"/>
      <c r="I108" s="103"/>
      <c r="J108" s="105"/>
      <c r="K108" s="103"/>
      <c r="L108" s="104"/>
      <c r="M108" s="104"/>
      <c r="N108" s="104"/>
      <c r="O108" s="105"/>
      <c r="P108" s="329"/>
      <c r="Q108" s="330"/>
      <c r="R108" s="330"/>
      <c r="S108" s="330"/>
      <c r="T108" s="330"/>
      <c r="U108" s="330"/>
      <c r="V108" s="330"/>
      <c r="W108" s="331"/>
    </row>
    <row r="109" spans="1:23" s="5" customFormat="1" ht="11.25" customHeight="1" x14ac:dyDescent="0.15">
      <c r="A109" s="165">
        <v>41</v>
      </c>
      <c r="B109" s="325" t="str">
        <f>IF(見積書!B109="","",見積書!B109)</f>
        <v/>
      </c>
      <c r="C109" s="326"/>
      <c r="D109" s="325" t="str">
        <f>IF(見積書!D109="","",見積書!D109)</f>
        <v/>
      </c>
      <c r="E109" s="327"/>
      <c r="F109" s="326"/>
      <c r="G109" s="328" t="str">
        <f>IF(見積書!G109="","",見積書!G109)</f>
        <v/>
      </c>
      <c r="H109" s="328" t="str">
        <f>IF(見積書!H109="","",見積書!H109)</f>
        <v/>
      </c>
      <c r="I109" s="103" t="str">
        <f>IF(見積書!I109="","",見積書!I109)</f>
        <v/>
      </c>
      <c r="J109" s="105"/>
      <c r="K109" s="103" t="str">
        <f t="shared" ref="K109" si="15">IFERROR(G109*I109,"")</f>
        <v/>
      </c>
      <c r="L109" s="104"/>
      <c r="M109" s="104"/>
      <c r="N109" s="104"/>
      <c r="O109" s="105"/>
      <c r="P109" s="329"/>
      <c r="Q109" s="330"/>
      <c r="R109" s="330"/>
      <c r="S109" s="330"/>
      <c r="T109" s="330"/>
      <c r="U109" s="330"/>
      <c r="V109" s="330"/>
      <c r="W109" s="331"/>
    </row>
    <row r="110" spans="1:23" s="5" customFormat="1" ht="11.25" customHeight="1" x14ac:dyDescent="0.15">
      <c r="A110" s="96"/>
      <c r="B110" s="325"/>
      <c r="C110" s="326"/>
      <c r="D110" s="325"/>
      <c r="E110" s="327"/>
      <c r="F110" s="326"/>
      <c r="G110" s="328"/>
      <c r="H110" s="328"/>
      <c r="I110" s="103"/>
      <c r="J110" s="105"/>
      <c r="K110" s="103"/>
      <c r="L110" s="104"/>
      <c r="M110" s="104"/>
      <c r="N110" s="104"/>
      <c r="O110" s="105"/>
      <c r="P110" s="329"/>
      <c r="Q110" s="330"/>
      <c r="R110" s="330"/>
      <c r="S110" s="330"/>
      <c r="T110" s="330"/>
      <c r="U110" s="330"/>
      <c r="V110" s="330"/>
      <c r="W110" s="331"/>
    </row>
    <row r="111" spans="1:23" s="5" customFormat="1" ht="11.25" customHeight="1" x14ac:dyDescent="0.15">
      <c r="A111" s="165">
        <v>42</v>
      </c>
      <c r="B111" s="325" t="str">
        <f>IF(見積書!B111="","",見積書!B111)</f>
        <v/>
      </c>
      <c r="C111" s="326"/>
      <c r="D111" s="325" t="str">
        <f>IF(見積書!D111="","",見積書!D111)</f>
        <v/>
      </c>
      <c r="E111" s="327"/>
      <c r="F111" s="326"/>
      <c r="G111" s="328" t="str">
        <f>IF(見積書!G111="","",見積書!G111)</f>
        <v/>
      </c>
      <c r="H111" s="328" t="str">
        <f>IF(見積書!H111="","",見積書!H111)</f>
        <v/>
      </c>
      <c r="I111" s="103" t="str">
        <f>IF(見積書!I111="","",見積書!I111)</f>
        <v/>
      </c>
      <c r="J111" s="105"/>
      <c r="K111" s="103" t="str">
        <f t="shared" ref="K111" si="16">IFERROR(G111*I111,"")</f>
        <v/>
      </c>
      <c r="L111" s="104"/>
      <c r="M111" s="104"/>
      <c r="N111" s="104"/>
      <c r="O111" s="105"/>
      <c r="P111" s="329"/>
      <c r="Q111" s="330"/>
      <c r="R111" s="330"/>
      <c r="S111" s="330"/>
      <c r="T111" s="330"/>
      <c r="U111" s="330"/>
      <c r="V111" s="330"/>
      <c r="W111" s="331"/>
    </row>
    <row r="112" spans="1:23" s="5" customFormat="1" ht="11.25" customHeight="1" x14ac:dyDescent="0.15">
      <c r="A112" s="96"/>
      <c r="B112" s="325"/>
      <c r="C112" s="326"/>
      <c r="D112" s="325"/>
      <c r="E112" s="327"/>
      <c r="F112" s="326"/>
      <c r="G112" s="328"/>
      <c r="H112" s="328"/>
      <c r="I112" s="103"/>
      <c r="J112" s="105"/>
      <c r="K112" s="103"/>
      <c r="L112" s="104"/>
      <c r="M112" s="104"/>
      <c r="N112" s="104"/>
      <c r="O112" s="105"/>
      <c r="P112" s="329"/>
      <c r="Q112" s="330"/>
      <c r="R112" s="330"/>
      <c r="S112" s="330"/>
      <c r="T112" s="330"/>
      <c r="U112" s="330"/>
      <c r="V112" s="330"/>
      <c r="W112" s="331"/>
    </row>
    <row r="113" spans="1:23" s="5" customFormat="1" ht="11.25" customHeight="1" x14ac:dyDescent="0.15">
      <c r="A113" s="165">
        <v>43</v>
      </c>
      <c r="B113" s="325" t="str">
        <f>IF(見積書!B113="","",見積書!B113)</f>
        <v/>
      </c>
      <c r="C113" s="326"/>
      <c r="D113" s="325" t="str">
        <f>IF(見積書!D113="","",見積書!D113)</f>
        <v/>
      </c>
      <c r="E113" s="327"/>
      <c r="F113" s="326"/>
      <c r="G113" s="328" t="str">
        <f>IF(見積書!G113="","",見積書!G113)</f>
        <v/>
      </c>
      <c r="H113" s="328" t="str">
        <f>IF(見積書!H113="","",見積書!H113)</f>
        <v/>
      </c>
      <c r="I113" s="103" t="str">
        <f>IF(見積書!I113="","",見積書!I113)</f>
        <v/>
      </c>
      <c r="J113" s="105"/>
      <c r="K113" s="103" t="str">
        <f t="shared" ref="K113" si="17">IFERROR(G113*I113,"")</f>
        <v/>
      </c>
      <c r="L113" s="104"/>
      <c r="M113" s="104"/>
      <c r="N113" s="104"/>
      <c r="O113" s="105"/>
      <c r="P113" s="329"/>
      <c r="Q113" s="330"/>
      <c r="R113" s="330"/>
      <c r="S113" s="330"/>
      <c r="T113" s="330"/>
      <c r="U113" s="330"/>
      <c r="V113" s="330"/>
      <c r="W113" s="331"/>
    </row>
    <row r="114" spans="1:23" s="5" customFormat="1" ht="11.25" customHeight="1" x14ac:dyDescent="0.15">
      <c r="A114" s="96"/>
      <c r="B114" s="325"/>
      <c r="C114" s="326"/>
      <c r="D114" s="325"/>
      <c r="E114" s="327"/>
      <c r="F114" s="326"/>
      <c r="G114" s="328"/>
      <c r="H114" s="328"/>
      <c r="I114" s="103"/>
      <c r="J114" s="105"/>
      <c r="K114" s="103"/>
      <c r="L114" s="104"/>
      <c r="M114" s="104"/>
      <c r="N114" s="104"/>
      <c r="O114" s="105"/>
      <c r="P114" s="329"/>
      <c r="Q114" s="330"/>
      <c r="R114" s="330"/>
      <c r="S114" s="330"/>
      <c r="T114" s="330"/>
      <c r="U114" s="330"/>
      <c r="V114" s="330"/>
      <c r="W114" s="331"/>
    </row>
    <row r="115" spans="1:23" s="5" customFormat="1" ht="11.25" customHeight="1" x14ac:dyDescent="0.15">
      <c r="A115" s="165">
        <v>44</v>
      </c>
      <c r="B115" s="325" t="str">
        <f>IF(見積書!B115="","",見積書!B115)</f>
        <v/>
      </c>
      <c r="C115" s="326"/>
      <c r="D115" s="325" t="str">
        <f>IF(見積書!D115="","",見積書!D115)</f>
        <v/>
      </c>
      <c r="E115" s="327"/>
      <c r="F115" s="326"/>
      <c r="G115" s="328" t="str">
        <f>IF(見積書!G115="","",見積書!G115)</f>
        <v/>
      </c>
      <c r="H115" s="328" t="str">
        <f>IF(見積書!H115="","",見積書!H115)</f>
        <v/>
      </c>
      <c r="I115" s="103" t="str">
        <f>IF(見積書!I115="","",見積書!I115)</f>
        <v/>
      </c>
      <c r="J115" s="105"/>
      <c r="K115" s="103" t="str">
        <f t="shared" ref="K115" si="18">IFERROR(G115*I115,"")</f>
        <v/>
      </c>
      <c r="L115" s="104"/>
      <c r="M115" s="104"/>
      <c r="N115" s="104"/>
      <c r="O115" s="105"/>
      <c r="P115" s="329"/>
      <c r="Q115" s="330"/>
      <c r="R115" s="330"/>
      <c r="S115" s="330"/>
      <c r="T115" s="330"/>
      <c r="U115" s="330"/>
      <c r="V115" s="330"/>
      <c r="W115" s="331"/>
    </row>
    <row r="116" spans="1:23" s="5" customFormat="1" ht="11.25" customHeight="1" x14ac:dyDescent="0.15">
      <c r="A116" s="96"/>
      <c r="B116" s="325"/>
      <c r="C116" s="326"/>
      <c r="D116" s="325"/>
      <c r="E116" s="327"/>
      <c r="F116" s="326"/>
      <c r="G116" s="328"/>
      <c r="H116" s="328"/>
      <c r="I116" s="103"/>
      <c r="J116" s="105"/>
      <c r="K116" s="103"/>
      <c r="L116" s="104"/>
      <c r="M116" s="104"/>
      <c r="N116" s="104"/>
      <c r="O116" s="105"/>
      <c r="P116" s="329"/>
      <c r="Q116" s="330"/>
      <c r="R116" s="330"/>
      <c r="S116" s="330"/>
      <c r="T116" s="330"/>
      <c r="U116" s="330"/>
      <c r="V116" s="330"/>
      <c r="W116" s="331"/>
    </row>
    <row r="117" spans="1:23" s="5" customFormat="1" ht="11.25" customHeight="1" x14ac:dyDescent="0.15">
      <c r="A117" s="165">
        <v>45</v>
      </c>
      <c r="B117" s="325" t="str">
        <f>IF(見積書!B117="","",見積書!B117)</f>
        <v/>
      </c>
      <c r="C117" s="326"/>
      <c r="D117" s="325" t="str">
        <f>IF(見積書!D117="","",見積書!D117)</f>
        <v/>
      </c>
      <c r="E117" s="327"/>
      <c r="F117" s="326"/>
      <c r="G117" s="328" t="str">
        <f>IF(見積書!G117="","",見積書!G117)</f>
        <v/>
      </c>
      <c r="H117" s="328" t="str">
        <f>IF(見積書!H117="","",見積書!H117)</f>
        <v/>
      </c>
      <c r="I117" s="103" t="str">
        <f>IF(見積書!I117="","",見積書!I117)</f>
        <v/>
      </c>
      <c r="J117" s="105"/>
      <c r="K117" s="103" t="str">
        <f t="shared" ref="K117" si="19">IFERROR(G117*I117,"")</f>
        <v/>
      </c>
      <c r="L117" s="104"/>
      <c r="M117" s="104"/>
      <c r="N117" s="104"/>
      <c r="O117" s="105"/>
      <c r="P117" s="329"/>
      <c r="Q117" s="330"/>
      <c r="R117" s="330"/>
      <c r="S117" s="330"/>
      <c r="T117" s="330"/>
      <c r="U117" s="330"/>
      <c r="V117" s="330"/>
      <c r="W117" s="331"/>
    </row>
    <row r="118" spans="1:23" s="5" customFormat="1" ht="11.25" customHeight="1" x14ac:dyDescent="0.15">
      <c r="A118" s="96"/>
      <c r="B118" s="325"/>
      <c r="C118" s="326"/>
      <c r="D118" s="325"/>
      <c r="E118" s="327"/>
      <c r="F118" s="326"/>
      <c r="G118" s="328"/>
      <c r="H118" s="328"/>
      <c r="I118" s="103"/>
      <c r="J118" s="105"/>
      <c r="K118" s="103"/>
      <c r="L118" s="104"/>
      <c r="M118" s="104"/>
      <c r="N118" s="104"/>
      <c r="O118" s="105"/>
      <c r="P118" s="329"/>
      <c r="Q118" s="330"/>
      <c r="R118" s="330"/>
      <c r="S118" s="330"/>
      <c r="T118" s="330"/>
      <c r="U118" s="330"/>
      <c r="V118" s="330"/>
      <c r="W118" s="331"/>
    </row>
    <row r="119" spans="1:23" s="5" customFormat="1" ht="11.25" customHeight="1" x14ac:dyDescent="0.15">
      <c r="A119" s="165">
        <v>46</v>
      </c>
      <c r="B119" s="325" t="str">
        <f>IF(見積書!B119="","",見積書!B119)</f>
        <v/>
      </c>
      <c r="C119" s="326"/>
      <c r="D119" s="325" t="str">
        <f>IF(見積書!D119="","",見積書!D119)</f>
        <v/>
      </c>
      <c r="E119" s="327"/>
      <c r="F119" s="326"/>
      <c r="G119" s="328" t="str">
        <f>IF(見積書!G119="","",見積書!G119)</f>
        <v/>
      </c>
      <c r="H119" s="328" t="str">
        <f>IF(見積書!H119="","",見積書!H119)</f>
        <v/>
      </c>
      <c r="I119" s="103" t="str">
        <f>IF(見積書!I119="","",見積書!I119)</f>
        <v/>
      </c>
      <c r="J119" s="105"/>
      <c r="K119" s="103" t="str">
        <f t="shared" ref="K119" si="20">IFERROR(G119*I119,"")</f>
        <v/>
      </c>
      <c r="L119" s="104"/>
      <c r="M119" s="104"/>
      <c r="N119" s="104"/>
      <c r="O119" s="105"/>
      <c r="P119" s="329"/>
      <c r="Q119" s="330"/>
      <c r="R119" s="330"/>
      <c r="S119" s="330"/>
      <c r="T119" s="330"/>
      <c r="U119" s="330"/>
      <c r="V119" s="330"/>
      <c r="W119" s="331"/>
    </row>
    <row r="120" spans="1:23" s="5" customFormat="1" ht="11.25" customHeight="1" x14ac:dyDescent="0.15">
      <c r="A120" s="96"/>
      <c r="B120" s="325"/>
      <c r="C120" s="326"/>
      <c r="D120" s="325"/>
      <c r="E120" s="327"/>
      <c r="F120" s="326"/>
      <c r="G120" s="328"/>
      <c r="H120" s="328"/>
      <c r="I120" s="103"/>
      <c r="J120" s="105"/>
      <c r="K120" s="103"/>
      <c r="L120" s="104"/>
      <c r="M120" s="104"/>
      <c r="N120" s="104"/>
      <c r="O120" s="105"/>
      <c r="P120" s="329"/>
      <c r="Q120" s="330"/>
      <c r="R120" s="330"/>
      <c r="S120" s="330"/>
      <c r="T120" s="330"/>
      <c r="U120" s="330"/>
      <c r="V120" s="330"/>
      <c r="W120" s="331"/>
    </row>
    <row r="121" spans="1:23" s="5" customFormat="1" ht="11.25" customHeight="1" x14ac:dyDescent="0.15">
      <c r="A121" s="165">
        <v>47</v>
      </c>
      <c r="B121" s="325" t="str">
        <f>IF(見積書!B121="","",見積書!B121)</f>
        <v/>
      </c>
      <c r="C121" s="326"/>
      <c r="D121" s="325" t="str">
        <f>IF(見積書!D121="","",見積書!D121)</f>
        <v/>
      </c>
      <c r="E121" s="327"/>
      <c r="F121" s="326"/>
      <c r="G121" s="328" t="str">
        <f>IF(見積書!G121="","",見積書!G121)</f>
        <v/>
      </c>
      <c r="H121" s="328" t="str">
        <f>IF(見積書!H121="","",見積書!H121)</f>
        <v/>
      </c>
      <c r="I121" s="103" t="str">
        <f>IF(見積書!I121="","",見積書!I121)</f>
        <v/>
      </c>
      <c r="J121" s="105"/>
      <c r="K121" s="103" t="str">
        <f t="shared" ref="K121" si="21">IFERROR(G121*I121,"")</f>
        <v/>
      </c>
      <c r="L121" s="104"/>
      <c r="M121" s="104"/>
      <c r="N121" s="104"/>
      <c r="O121" s="105"/>
      <c r="P121" s="329"/>
      <c r="Q121" s="330"/>
      <c r="R121" s="330"/>
      <c r="S121" s="330"/>
      <c r="T121" s="330"/>
      <c r="U121" s="330"/>
      <c r="V121" s="330"/>
      <c r="W121" s="331"/>
    </row>
    <row r="122" spans="1:23" s="5" customFormat="1" ht="11.25" customHeight="1" x14ac:dyDescent="0.15">
      <c r="A122" s="96"/>
      <c r="B122" s="325"/>
      <c r="C122" s="326"/>
      <c r="D122" s="325"/>
      <c r="E122" s="327"/>
      <c r="F122" s="326"/>
      <c r="G122" s="328"/>
      <c r="H122" s="328"/>
      <c r="I122" s="103"/>
      <c r="J122" s="105"/>
      <c r="K122" s="103"/>
      <c r="L122" s="104"/>
      <c r="M122" s="104"/>
      <c r="N122" s="104"/>
      <c r="O122" s="105"/>
      <c r="P122" s="329"/>
      <c r="Q122" s="330"/>
      <c r="R122" s="330"/>
      <c r="S122" s="330"/>
      <c r="T122" s="330"/>
      <c r="U122" s="330"/>
      <c r="V122" s="330"/>
      <c r="W122" s="331"/>
    </row>
    <row r="123" spans="1:23" s="5" customFormat="1" ht="11.25" customHeight="1" x14ac:dyDescent="0.15">
      <c r="A123" s="165">
        <v>48</v>
      </c>
      <c r="B123" s="325" t="str">
        <f>IF(見積書!B123="","",見積書!B123)</f>
        <v/>
      </c>
      <c r="C123" s="326"/>
      <c r="D123" s="325" t="str">
        <f>IF(見積書!D123="","",見積書!D123)</f>
        <v/>
      </c>
      <c r="E123" s="327"/>
      <c r="F123" s="326"/>
      <c r="G123" s="328" t="str">
        <f>IF(見積書!G123="","",見積書!G123)</f>
        <v/>
      </c>
      <c r="H123" s="328" t="str">
        <f>IF(見積書!H123="","",見積書!H123)</f>
        <v/>
      </c>
      <c r="I123" s="103" t="str">
        <f>IF(見積書!I123="","",見積書!I123)</f>
        <v/>
      </c>
      <c r="J123" s="105"/>
      <c r="K123" s="103" t="str">
        <f t="shared" ref="K123" si="22">IFERROR(G123*I123,"")</f>
        <v/>
      </c>
      <c r="L123" s="104"/>
      <c r="M123" s="104"/>
      <c r="N123" s="104"/>
      <c r="O123" s="105"/>
      <c r="P123" s="329"/>
      <c r="Q123" s="330"/>
      <c r="R123" s="330"/>
      <c r="S123" s="330"/>
      <c r="T123" s="330"/>
      <c r="U123" s="330"/>
      <c r="V123" s="330"/>
      <c r="W123" s="331"/>
    </row>
    <row r="124" spans="1:23" s="5" customFormat="1" ht="11.25" customHeight="1" x14ac:dyDescent="0.15">
      <c r="A124" s="96"/>
      <c r="B124" s="325"/>
      <c r="C124" s="326"/>
      <c r="D124" s="325"/>
      <c r="E124" s="327"/>
      <c r="F124" s="326"/>
      <c r="G124" s="328"/>
      <c r="H124" s="328"/>
      <c r="I124" s="103"/>
      <c r="J124" s="105"/>
      <c r="K124" s="103"/>
      <c r="L124" s="104"/>
      <c r="M124" s="104"/>
      <c r="N124" s="104"/>
      <c r="O124" s="105"/>
      <c r="P124" s="329"/>
      <c r="Q124" s="330"/>
      <c r="R124" s="330"/>
      <c r="S124" s="330"/>
      <c r="T124" s="330"/>
      <c r="U124" s="330"/>
      <c r="V124" s="330"/>
      <c r="W124" s="331"/>
    </row>
    <row r="125" spans="1:23" s="5" customFormat="1" ht="11.25" customHeight="1" x14ac:dyDescent="0.15">
      <c r="A125" s="165">
        <v>49</v>
      </c>
      <c r="B125" s="325" t="str">
        <f>IF(見積書!B125="","",見積書!B125)</f>
        <v/>
      </c>
      <c r="C125" s="326"/>
      <c r="D125" s="325" t="str">
        <f>IF(見積書!D125="","",見積書!D125)</f>
        <v/>
      </c>
      <c r="E125" s="327"/>
      <c r="F125" s="326"/>
      <c r="G125" s="328" t="str">
        <f>IF(見積書!G125="","",見積書!G125)</f>
        <v/>
      </c>
      <c r="H125" s="328" t="str">
        <f>IF(見積書!H125="","",見積書!H125)</f>
        <v/>
      </c>
      <c r="I125" s="103" t="str">
        <f>IF(見積書!I125="","",見積書!I125)</f>
        <v/>
      </c>
      <c r="J125" s="105"/>
      <c r="K125" s="103" t="str">
        <f t="shared" ref="K125" si="23">IFERROR(G125*I125,"")</f>
        <v/>
      </c>
      <c r="L125" s="104"/>
      <c r="M125" s="104"/>
      <c r="N125" s="104"/>
      <c r="O125" s="105"/>
      <c r="P125" s="329"/>
      <c r="Q125" s="330"/>
      <c r="R125" s="330"/>
      <c r="S125" s="330"/>
      <c r="T125" s="330"/>
      <c r="U125" s="330"/>
      <c r="V125" s="330"/>
      <c r="W125" s="331"/>
    </row>
    <row r="126" spans="1:23" s="5" customFormat="1" ht="11.25" customHeight="1" x14ac:dyDescent="0.15">
      <c r="A126" s="96"/>
      <c r="B126" s="325"/>
      <c r="C126" s="326"/>
      <c r="D126" s="325"/>
      <c r="E126" s="327"/>
      <c r="F126" s="326"/>
      <c r="G126" s="328"/>
      <c r="H126" s="328"/>
      <c r="I126" s="103"/>
      <c r="J126" s="105"/>
      <c r="K126" s="103"/>
      <c r="L126" s="104"/>
      <c r="M126" s="104"/>
      <c r="N126" s="104"/>
      <c r="O126" s="105"/>
      <c r="P126" s="329"/>
      <c r="Q126" s="330"/>
      <c r="R126" s="330"/>
      <c r="S126" s="330"/>
      <c r="T126" s="330"/>
      <c r="U126" s="330"/>
      <c r="V126" s="330"/>
      <c r="W126" s="331"/>
    </row>
    <row r="127" spans="1:23" s="5" customFormat="1" ht="11.25" customHeight="1" x14ac:dyDescent="0.15">
      <c r="A127" s="165">
        <v>50</v>
      </c>
      <c r="B127" s="325" t="str">
        <f>IF(見積書!B127="","",見積書!B127)</f>
        <v/>
      </c>
      <c r="C127" s="326"/>
      <c r="D127" s="325" t="str">
        <f>IF(見積書!D127="","",見積書!D127)</f>
        <v/>
      </c>
      <c r="E127" s="327"/>
      <c r="F127" s="326"/>
      <c r="G127" s="328" t="str">
        <f>IF(見積書!G127="","",見積書!G127)</f>
        <v/>
      </c>
      <c r="H127" s="328" t="str">
        <f>IF(見積書!H127="","",見積書!H127)</f>
        <v/>
      </c>
      <c r="I127" s="103" t="str">
        <f>IF(見積書!I127="","",見積書!I127)</f>
        <v/>
      </c>
      <c r="J127" s="105"/>
      <c r="K127" s="103" t="str">
        <f t="shared" ref="K127" si="24">IFERROR(G127*I127,"")</f>
        <v/>
      </c>
      <c r="L127" s="104"/>
      <c r="M127" s="104"/>
      <c r="N127" s="104"/>
      <c r="O127" s="105"/>
      <c r="P127" s="329"/>
      <c r="Q127" s="330"/>
      <c r="R127" s="330"/>
      <c r="S127" s="330"/>
      <c r="T127" s="330"/>
      <c r="U127" s="330"/>
      <c r="V127" s="330"/>
      <c r="W127" s="331"/>
    </row>
    <row r="128" spans="1:23" s="5" customFormat="1" ht="11.25" customHeight="1" x14ac:dyDescent="0.15">
      <c r="A128" s="96"/>
      <c r="B128" s="325"/>
      <c r="C128" s="326"/>
      <c r="D128" s="325"/>
      <c r="E128" s="327"/>
      <c r="F128" s="326"/>
      <c r="G128" s="328"/>
      <c r="H128" s="328"/>
      <c r="I128" s="103"/>
      <c r="J128" s="105"/>
      <c r="K128" s="103"/>
      <c r="L128" s="104"/>
      <c r="M128" s="104"/>
      <c r="N128" s="104"/>
      <c r="O128" s="105"/>
      <c r="P128" s="329"/>
      <c r="Q128" s="330"/>
      <c r="R128" s="330"/>
      <c r="S128" s="330"/>
      <c r="T128" s="330"/>
      <c r="U128" s="330"/>
      <c r="V128" s="330"/>
      <c r="W128" s="331"/>
    </row>
    <row r="129" spans="1:23" s="5" customFormat="1" ht="11.25" customHeight="1" x14ac:dyDescent="0.15">
      <c r="A129" s="165">
        <v>51</v>
      </c>
      <c r="B129" s="325" t="str">
        <f>IF(見積書!B129="","",見積書!B129)</f>
        <v/>
      </c>
      <c r="C129" s="326"/>
      <c r="D129" s="325" t="str">
        <f>IF(見積書!D129="","",見積書!D129)</f>
        <v/>
      </c>
      <c r="E129" s="327"/>
      <c r="F129" s="326"/>
      <c r="G129" s="328" t="str">
        <f>IF(見積書!G129="","",見積書!G129)</f>
        <v/>
      </c>
      <c r="H129" s="328" t="str">
        <f>IF(見積書!H129="","",見積書!H129)</f>
        <v/>
      </c>
      <c r="I129" s="103" t="str">
        <f>IF(見積書!I129="","",見積書!I129)</f>
        <v/>
      </c>
      <c r="J129" s="105"/>
      <c r="K129" s="103" t="str">
        <f t="shared" ref="K129" si="25">IFERROR(G129*I129,"")</f>
        <v/>
      </c>
      <c r="L129" s="104"/>
      <c r="M129" s="104"/>
      <c r="N129" s="104"/>
      <c r="O129" s="105"/>
      <c r="P129" s="329"/>
      <c r="Q129" s="330"/>
      <c r="R129" s="330"/>
      <c r="S129" s="330"/>
      <c r="T129" s="330"/>
      <c r="U129" s="330"/>
      <c r="V129" s="330"/>
      <c r="W129" s="331"/>
    </row>
    <row r="130" spans="1:23" s="5" customFormat="1" ht="11.25" customHeight="1" x14ac:dyDescent="0.15">
      <c r="A130" s="96"/>
      <c r="B130" s="325"/>
      <c r="C130" s="326"/>
      <c r="D130" s="325"/>
      <c r="E130" s="327"/>
      <c r="F130" s="326"/>
      <c r="G130" s="328"/>
      <c r="H130" s="328"/>
      <c r="I130" s="103"/>
      <c r="J130" s="105"/>
      <c r="K130" s="103"/>
      <c r="L130" s="104"/>
      <c r="M130" s="104"/>
      <c r="N130" s="104"/>
      <c r="O130" s="105"/>
      <c r="P130" s="329"/>
      <c r="Q130" s="330"/>
      <c r="R130" s="330"/>
      <c r="S130" s="330"/>
      <c r="T130" s="330"/>
      <c r="U130" s="330"/>
      <c r="V130" s="330"/>
      <c r="W130" s="331"/>
    </row>
    <row r="131" spans="1:23" s="5" customFormat="1" ht="11.25" customHeight="1" x14ac:dyDescent="0.15">
      <c r="A131" s="165">
        <v>52</v>
      </c>
      <c r="B131" s="325" t="str">
        <f>IF(見積書!B131="","",見積書!B131)</f>
        <v/>
      </c>
      <c r="C131" s="326"/>
      <c r="D131" s="325" t="str">
        <f>IF(見積書!D131="","",見積書!D131)</f>
        <v/>
      </c>
      <c r="E131" s="327"/>
      <c r="F131" s="326"/>
      <c r="G131" s="328" t="str">
        <f>IF(見積書!G131="","",見積書!G131)</f>
        <v/>
      </c>
      <c r="H131" s="328" t="str">
        <f>IF(見積書!H131="","",見積書!H131)</f>
        <v/>
      </c>
      <c r="I131" s="103" t="str">
        <f>IF(見積書!I131="","",見積書!I131)</f>
        <v/>
      </c>
      <c r="J131" s="105"/>
      <c r="K131" s="103" t="str">
        <f t="shared" ref="K131" si="26">IFERROR(G131*I131,"")</f>
        <v/>
      </c>
      <c r="L131" s="104"/>
      <c r="M131" s="104"/>
      <c r="N131" s="104"/>
      <c r="O131" s="105"/>
      <c r="P131" s="329"/>
      <c r="Q131" s="330"/>
      <c r="R131" s="330"/>
      <c r="S131" s="330"/>
      <c r="T131" s="330"/>
      <c r="U131" s="330"/>
      <c r="V131" s="330"/>
      <c r="W131" s="331"/>
    </row>
    <row r="132" spans="1:23" s="5" customFormat="1" ht="11.25" customHeight="1" x14ac:dyDescent="0.15">
      <c r="A132" s="96"/>
      <c r="B132" s="325"/>
      <c r="C132" s="326"/>
      <c r="D132" s="325"/>
      <c r="E132" s="327"/>
      <c r="F132" s="326"/>
      <c r="G132" s="328"/>
      <c r="H132" s="328"/>
      <c r="I132" s="103"/>
      <c r="J132" s="105"/>
      <c r="K132" s="103"/>
      <c r="L132" s="104"/>
      <c r="M132" s="104"/>
      <c r="N132" s="104"/>
      <c r="O132" s="105"/>
      <c r="P132" s="329"/>
      <c r="Q132" s="330"/>
      <c r="R132" s="330"/>
      <c r="S132" s="330"/>
      <c r="T132" s="330"/>
      <c r="U132" s="330"/>
      <c r="V132" s="330"/>
      <c r="W132" s="331"/>
    </row>
    <row r="133" spans="1:23" s="5" customFormat="1" ht="11.25" customHeight="1" x14ac:dyDescent="0.15">
      <c r="A133" s="165">
        <v>53</v>
      </c>
      <c r="B133" s="325" t="str">
        <f>IF(見積書!B133="","",見積書!B133)</f>
        <v/>
      </c>
      <c r="C133" s="326"/>
      <c r="D133" s="325" t="str">
        <f>IF(見積書!D133="","",見積書!D133)</f>
        <v/>
      </c>
      <c r="E133" s="327"/>
      <c r="F133" s="326"/>
      <c r="G133" s="328" t="str">
        <f>IF(見積書!G133="","",見積書!G133)</f>
        <v/>
      </c>
      <c r="H133" s="328" t="str">
        <f>IF(見積書!H133="","",見積書!H133)</f>
        <v/>
      </c>
      <c r="I133" s="103" t="str">
        <f>IF(見積書!I133="","",見積書!I133)</f>
        <v/>
      </c>
      <c r="J133" s="105"/>
      <c r="K133" s="103" t="str">
        <f t="shared" ref="K133" si="27">IFERROR(G133*I133,"")</f>
        <v/>
      </c>
      <c r="L133" s="104"/>
      <c r="M133" s="104"/>
      <c r="N133" s="104"/>
      <c r="O133" s="105"/>
      <c r="P133" s="329"/>
      <c r="Q133" s="330"/>
      <c r="R133" s="330"/>
      <c r="S133" s="330"/>
      <c r="T133" s="330"/>
      <c r="U133" s="330"/>
      <c r="V133" s="330"/>
      <c r="W133" s="331"/>
    </row>
    <row r="134" spans="1:23" s="5" customFormat="1" ht="11.25" customHeight="1" x14ac:dyDescent="0.15">
      <c r="A134" s="96"/>
      <c r="B134" s="325"/>
      <c r="C134" s="326"/>
      <c r="D134" s="325"/>
      <c r="E134" s="327"/>
      <c r="F134" s="326"/>
      <c r="G134" s="328"/>
      <c r="H134" s="328"/>
      <c r="I134" s="103"/>
      <c r="J134" s="105"/>
      <c r="K134" s="103"/>
      <c r="L134" s="104"/>
      <c r="M134" s="104"/>
      <c r="N134" s="104"/>
      <c r="O134" s="105"/>
      <c r="P134" s="329"/>
      <c r="Q134" s="330"/>
      <c r="R134" s="330"/>
      <c r="S134" s="330"/>
      <c r="T134" s="330"/>
      <c r="U134" s="330"/>
      <c r="V134" s="330"/>
      <c r="W134" s="331"/>
    </row>
    <row r="135" spans="1:23" s="5" customFormat="1" ht="11.25" customHeight="1" x14ac:dyDescent="0.15">
      <c r="A135" s="165">
        <v>54</v>
      </c>
      <c r="B135" s="325" t="str">
        <f>IF(見積書!B135="","",見積書!B135)</f>
        <v/>
      </c>
      <c r="C135" s="326"/>
      <c r="D135" s="325" t="str">
        <f>IF(見積書!D135="","",見積書!D135)</f>
        <v/>
      </c>
      <c r="E135" s="327"/>
      <c r="F135" s="326"/>
      <c r="G135" s="328" t="str">
        <f>IF(見積書!G135="","",見積書!G135)</f>
        <v/>
      </c>
      <c r="H135" s="328" t="str">
        <f>IF(見積書!H135="","",見積書!H135)</f>
        <v/>
      </c>
      <c r="I135" s="103" t="str">
        <f>IF(見積書!I135="","",見積書!I135)</f>
        <v/>
      </c>
      <c r="J135" s="105"/>
      <c r="K135" s="103" t="str">
        <f t="shared" ref="K135" si="28">IFERROR(G135*I135,"")</f>
        <v/>
      </c>
      <c r="L135" s="104"/>
      <c r="M135" s="104"/>
      <c r="N135" s="104"/>
      <c r="O135" s="105"/>
      <c r="P135" s="329"/>
      <c r="Q135" s="330"/>
      <c r="R135" s="330"/>
      <c r="S135" s="330"/>
      <c r="T135" s="330"/>
      <c r="U135" s="330"/>
      <c r="V135" s="330"/>
      <c r="W135" s="331"/>
    </row>
    <row r="136" spans="1:23" s="5" customFormat="1" ht="11.25" customHeight="1" x14ac:dyDescent="0.15">
      <c r="A136" s="96"/>
      <c r="B136" s="325"/>
      <c r="C136" s="326"/>
      <c r="D136" s="325"/>
      <c r="E136" s="327"/>
      <c r="F136" s="326"/>
      <c r="G136" s="328"/>
      <c r="H136" s="328"/>
      <c r="I136" s="103"/>
      <c r="J136" s="105"/>
      <c r="K136" s="103"/>
      <c r="L136" s="104"/>
      <c r="M136" s="104"/>
      <c r="N136" s="104"/>
      <c r="O136" s="105"/>
      <c r="P136" s="329"/>
      <c r="Q136" s="330"/>
      <c r="R136" s="330"/>
      <c r="S136" s="330"/>
      <c r="T136" s="330"/>
      <c r="U136" s="330"/>
      <c r="V136" s="330"/>
      <c r="W136" s="331"/>
    </row>
    <row r="137" spans="1:23" s="5" customFormat="1" ht="11.25" customHeight="1" x14ac:dyDescent="0.15">
      <c r="A137" s="165">
        <v>55</v>
      </c>
      <c r="B137" s="325" t="str">
        <f>IF(見積書!B137="","",見積書!B137)</f>
        <v/>
      </c>
      <c r="C137" s="326"/>
      <c r="D137" s="325" t="str">
        <f>IF(見積書!D137="","",見積書!D137)</f>
        <v/>
      </c>
      <c r="E137" s="327"/>
      <c r="F137" s="326"/>
      <c r="G137" s="328" t="str">
        <f>IF(見積書!G137="","",見積書!G137)</f>
        <v/>
      </c>
      <c r="H137" s="328" t="str">
        <f>IF(見積書!H137="","",見積書!H137)</f>
        <v/>
      </c>
      <c r="I137" s="103" t="str">
        <f>IF(見積書!I137="","",見積書!I137)</f>
        <v/>
      </c>
      <c r="J137" s="105"/>
      <c r="K137" s="103" t="str">
        <f t="shared" ref="K137" si="29">IFERROR(G137*I137,"")</f>
        <v/>
      </c>
      <c r="L137" s="104"/>
      <c r="M137" s="104"/>
      <c r="N137" s="104"/>
      <c r="O137" s="105"/>
      <c r="P137" s="329"/>
      <c r="Q137" s="330"/>
      <c r="R137" s="330"/>
      <c r="S137" s="330"/>
      <c r="T137" s="330"/>
      <c r="U137" s="330"/>
      <c r="V137" s="330"/>
      <c r="W137" s="331"/>
    </row>
    <row r="138" spans="1:23" s="5" customFormat="1" ht="11.25" customHeight="1" x14ac:dyDescent="0.15">
      <c r="A138" s="96"/>
      <c r="B138" s="325"/>
      <c r="C138" s="326"/>
      <c r="D138" s="325"/>
      <c r="E138" s="327"/>
      <c r="F138" s="326"/>
      <c r="G138" s="328"/>
      <c r="H138" s="328"/>
      <c r="I138" s="103"/>
      <c r="J138" s="105"/>
      <c r="K138" s="103"/>
      <c r="L138" s="104"/>
      <c r="M138" s="104"/>
      <c r="N138" s="104"/>
      <c r="O138" s="105"/>
      <c r="P138" s="329"/>
      <c r="Q138" s="330"/>
      <c r="R138" s="330"/>
      <c r="S138" s="330"/>
      <c r="T138" s="330"/>
      <c r="U138" s="330"/>
      <c r="V138" s="330"/>
      <c r="W138" s="331"/>
    </row>
    <row r="139" spans="1:23" s="5" customFormat="1" ht="11.25" customHeight="1" x14ac:dyDescent="0.15">
      <c r="A139" s="165">
        <v>56</v>
      </c>
      <c r="B139" s="325" t="str">
        <f>IF(見積書!B139="","",見積書!B139)</f>
        <v/>
      </c>
      <c r="C139" s="326"/>
      <c r="D139" s="325" t="str">
        <f>IF(見積書!D139="","",見積書!D139)</f>
        <v/>
      </c>
      <c r="E139" s="327"/>
      <c r="F139" s="326"/>
      <c r="G139" s="328" t="str">
        <f>IF(見積書!G139="","",見積書!G139)</f>
        <v/>
      </c>
      <c r="H139" s="328" t="str">
        <f>IF(見積書!H139="","",見積書!H139)</f>
        <v/>
      </c>
      <c r="I139" s="103" t="str">
        <f>IF(見積書!I139="","",見積書!I139)</f>
        <v/>
      </c>
      <c r="J139" s="105"/>
      <c r="K139" s="103" t="str">
        <f t="shared" ref="K139" si="30">IFERROR(G139*I139,"")</f>
        <v/>
      </c>
      <c r="L139" s="104"/>
      <c r="M139" s="104"/>
      <c r="N139" s="104"/>
      <c r="O139" s="105"/>
      <c r="P139" s="329"/>
      <c r="Q139" s="330"/>
      <c r="R139" s="330"/>
      <c r="S139" s="330"/>
      <c r="T139" s="330"/>
      <c r="U139" s="330"/>
      <c r="V139" s="330"/>
      <c r="W139" s="331"/>
    </row>
    <row r="140" spans="1:23" s="5" customFormat="1" ht="11.25" customHeight="1" x14ac:dyDescent="0.15">
      <c r="A140" s="96"/>
      <c r="B140" s="325"/>
      <c r="C140" s="326"/>
      <c r="D140" s="325"/>
      <c r="E140" s="327"/>
      <c r="F140" s="326"/>
      <c r="G140" s="328"/>
      <c r="H140" s="328"/>
      <c r="I140" s="103"/>
      <c r="J140" s="105"/>
      <c r="K140" s="103"/>
      <c r="L140" s="104"/>
      <c r="M140" s="104"/>
      <c r="N140" s="104"/>
      <c r="O140" s="105"/>
      <c r="P140" s="329"/>
      <c r="Q140" s="330"/>
      <c r="R140" s="330"/>
      <c r="S140" s="330"/>
      <c r="T140" s="330"/>
      <c r="U140" s="330"/>
      <c r="V140" s="330"/>
      <c r="W140" s="331"/>
    </row>
    <row r="141" spans="1:23" s="5" customFormat="1" ht="11.25" customHeight="1" x14ac:dyDescent="0.15">
      <c r="A141" s="165">
        <v>57</v>
      </c>
      <c r="B141" s="325" t="str">
        <f>IF(見積書!B141="","",見積書!B141)</f>
        <v/>
      </c>
      <c r="C141" s="326"/>
      <c r="D141" s="325" t="str">
        <f>IF(見積書!D141="","",見積書!D141)</f>
        <v/>
      </c>
      <c r="E141" s="327"/>
      <c r="F141" s="326"/>
      <c r="G141" s="328" t="str">
        <f>IF(見積書!G141="","",見積書!G141)</f>
        <v/>
      </c>
      <c r="H141" s="328" t="str">
        <f>IF(見積書!H141="","",見積書!H141)</f>
        <v/>
      </c>
      <c r="I141" s="103" t="str">
        <f>IF(見積書!I141="","",見積書!I141)</f>
        <v/>
      </c>
      <c r="J141" s="105"/>
      <c r="K141" s="103" t="str">
        <f t="shared" ref="K141" si="31">IFERROR(G141*I141,"")</f>
        <v/>
      </c>
      <c r="L141" s="104"/>
      <c r="M141" s="104"/>
      <c r="N141" s="104"/>
      <c r="O141" s="105"/>
      <c r="P141" s="329"/>
      <c r="Q141" s="330"/>
      <c r="R141" s="330"/>
      <c r="S141" s="330"/>
      <c r="T141" s="330"/>
      <c r="U141" s="330"/>
      <c r="V141" s="330"/>
      <c r="W141" s="331"/>
    </row>
    <row r="142" spans="1:23" s="5" customFormat="1" ht="11.25" customHeight="1" x14ac:dyDescent="0.15">
      <c r="A142" s="96"/>
      <c r="B142" s="325"/>
      <c r="C142" s="326"/>
      <c r="D142" s="325"/>
      <c r="E142" s="327"/>
      <c r="F142" s="326"/>
      <c r="G142" s="328"/>
      <c r="H142" s="328"/>
      <c r="I142" s="103"/>
      <c r="J142" s="105"/>
      <c r="K142" s="103"/>
      <c r="L142" s="104"/>
      <c r="M142" s="104"/>
      <c r="N142" s="104"/>
      <c r="O142" s="105"/>
      <c r="P142" s="329"/>
      <c r="Q142" s="330"/>
      <c r="R142" s="330"/>
      <c r="S142" s="330"/>
      <c r="T142" s="330"/>
      <c r="U142" s="330"/>
      <c r="V142" s="330"/>
      <c r="W142" s="331"/>
    </row>
    <row r="143" spans="1:23" s="5" customFormat="1" ht="11.25" customHeight="1" x14ac:dyDescent="0.15">
      <c r="A143" s="165">
        <v>58</v>
      </c>
      <c r="B143" s="325" t="str">
        <f>IF(見積書!B143="","",見積書!B143)</f>
        <v/>
      </c>
      <c r="C143" s="326"/>
      <c r="D143" s="325" t="str">
        <f>IF(見積書!D143="","",見積書!D143)</f>
        <v/>
      </c>
      <c r="E143" s="327"/>
      <c r="F143" s="326"/>
      <c r="G143" s="328" t="str">
        <f>IF(見積書!G143="","",見積書!G143)</f>
        <v/>
      </c>
      <c r="H143" s="328" t="str">
        <f>IF(見積書!H143="","",見積書!H143)</f>
        <v/>
      </c>
      <c r="I143" s="103" t="str">
        <f>IF(見積書!I143="","",見積書!I143)</f>
        <v/>
      </c>
      <c r="J143" s="105"/>
      <c r="K143" s="103" t="str">
        <f t="shared" ref="K143" si="32">IFERROR(G143*I143,"")</f>
        <v/>
      </c>
      <c r="L143" s="104"/>
      <c r="M143" s="104"/>
      <c r="N143" s="104"/>
      <c r="O143" s="105"/>
      <c r="P143" s="329"/>
      <c r="Q143" s="330"/>
      <c r="R143" s="330"/>
      <c r="S143" s="330"/>
      <c r="T143" s="330"/>
      <c r="U143" s="330"/>
      <c r="V143" s="330"/>
      <c r="W143" s="331"/>
    </row>
    <row r="144" spans="1:23" s="5" customFormat="1" ht="11.25" customHeight="1" x14ac:dyDescent="0.15">
      <c r="A144" s="96"/>
      <c r="B144" s="325"/>
      <c r="C144" s="326"/>
      <c r="D144" s="325"/>
      <c r="E144" s="327"/>
      <c r="F144" s="326"/>
      <c r="G144" s="328"/>
      <c r="H144" s="328"/>
      <c r="I144" s="103"/>
      <c r="J144" s="105"/>
      <c r="K144" s="103"/>
      <c r="L144" s="104"/>
      <c r="M144" s="104"/>
      <c r="N144" s="104"/>
      <c r="O144" s="105"/>
      <c r="P144" s="329"/>
      <c r="Q144" s="330"/>
      <c r="R144" s="330"/>
      <c r="S144" s="330"/>
      <c r="T144" s="330"/>
      <c r="U144" s="330"/>
      <c r="V144" s="330"/>
      <c r="W144" s="331"/>
    </row>
    <row r="145" spans="1:23" s="5" customFormat="1" ht="11.25" customHeight="1" x14ac:dyDescent="0.15">
      <c r="A145" s="165">
        <v>59</v>
      </c>
      <c r="B145" s="325" t="str">
        <f>IF(見積書!B145="","",見積書!B145)</f>
        <v/>
      </c>
      <c r="C145" s="326"/>
      <c r="D145" s="325" t="str">
        <f>IF(見積書!D145="","",見積書!D145)</f>
        <v/>
      </c>
      <c r="E145" s="327"/>
      <c r="F145" s="326"/>
      <c r="G145" s="328" t="str">
        <f>IF(見積書!G145="","",見積書!G145)</f>
        <v/>
      </c>
      <c r="H145" s="328" t="str">
        <f>IF(見積書!H145="","",見積書!H145)</f>
        <v/>
      </c>
      <c r="I145" s="103" t="str">
        <f>IF(見積書!I145="","",見積書!I145)</f>
        <v/>
      </c>
      <c r="J145" s="105"/>
      <c r="K145" s="103" t="str">
        <f t="shared" ref="K145" si="33">IFERROR(G145*I145,"")</f>
        <v/>
      </c>
      <c r="L145" s="104"/>
      <c r="M145" s="104"/>
      <c r="N145" s="104"/>
      <c r="O145" s="105"/>
      <c r="P145" s="329"/>
      <c r="Q145" s="330"/>
      <c r="R145" s="330"/>
      <c r="S145" s="330"/>
      <c r="T145" s="330"/>
      <c r="U145" s="330"/>
      <c r="V145" s="330"/>
      <c r="W145" s="331"/>
    </row>
    <row r="146" spans="1:23" s="5" customFormat="1" ht="11.25" customHeight="1" x14ac:dyDescent="0.15">
      <c r="A146" s="96"/>
      <c r="B146" s="325"/>
      <c r="C146" s="326"/>
      <c r="D146" s="325"/>
      <c r="E146" s="327"/>
      <c r="F146" s="326"/>
      <c r="G146" s="328"/>
      <c r="H146" s="328"/>
      <c r="I146" s="103"/>
      <c r="J146" s="105"/>
      <c r="K146" s="103"/>
      <c r="L146" s="104"/>
      <c r="M146" s="104"/>
      <c r="N146" s="104"/>
      <c r="O146" s="105"/>
      <c r="P146" s="329"/>
      <c r="Q146" s="330"/>
      <c r="R146" s="330"/>
      <c r="S146" s="330"/>
      <c r="T146" s="330"/>
      <c r="U146" s="330"/>
      <c r="V146" s="330"/>
      <c r="W146" s="331"/>
    </row>
    <row r="147" spans="1:23" s="5" customFormat="1" ht="11.25" customHeight="1" x14ac:dyDescent="0.15">
      <c r="A147" s="165">
        <v>60</v>
      </c>
      <c r="B147" s="325" t="str">
        <f>IF(見積書!B147="","",見積書!B147)</f>
        <v/>
      </c>
      <c r="C147" s="326"/>
      <c r="D147" s="325" t="str">
        <f>IF(見積書!D147="","",見積書!D147)</f>
        <v/>
      </c>
      <c r="E147" s="327"/>
      <c r="F147" s="326"/>
      <c r="G147" s="328" t="str">
        <f>IF(見積書!G147="","",見積書!G147)</f>
        <v/>
      </c>
      <c r="H147" s="328" t="str">
        <f>IF(見積書!H147="","",見積書!H147)</f>
        <v/>
      </c>
      <c r="I147" s="103" t="str">
        <f>IF(見積書!I147="","",見積書!I147)</f>
        <v/>
      </c>
      <c r="J147" s="105"/>
      <c r="K147" s="103" t="str">
        <f t="shared" ref="K147" si="34">IFERROR(G147*I147,"")</f>
        <v/>
      </c>
      <c r="L147" s="104"/>
      <c r="M147" s="104"/>
      <c r="N147" s="104"/>
      <c r="O147" s="105"/>
      <c r="P147" s="329"/>
      <c r="Q147" s="330"/>
      <c r="R147" s="330"/>
      <c r="S147" s="330"/>
      <c r="T147" s="330"/>
      <c r="U147" s="330"/>
      <c r="V147" s="330"/>
      <c r="W147" s="331"/>
    </row>
    <row r="148" spans="1:23" s="5" customFormat="1" ht="11.25" customHeight="1" x14ac:dyDescent="0.15">
      <c r="A148" s="96"/>
      <c r="B148" s="325"/>
      <c r="C148" s="326"/>
      <c r="D148" s="325"/>
      <c r="E148" s="327"/>
      <c r="F148" s="326"/>
      <c r="G148" s="328"/>
      <c r="H148" s="328"/>
      <c r="I148" s="103"/>
      <c r="J148" s="105"/>
      <c r="K148" s="103"/>
      <c r="L148" s="104"/>
      <c r="M148" s="104"/>
      <c r="N148" s="104"/>
      <c r="O148" s="105"/>
      <c r="P148" s="329"/>
      <c r="Q148" s="330"/>
      <c r="R148" s="330"/>
      <c r="S148" s="330"/>
      <c r="T148" s="330"/>
      <c r="U148" s="330"/>
      <c r="V148" s="330"/>
      <c r="W148" s="331"/>
    </row>
    <row r="149" spans="1:23" s="5" customFormat="1" ht="11.25" customHeight="1" x14ac:dyDescent="0.15">
      <c r="A149" s="165">
        <v>61</v>
      </c>
      <c r="B149" s="325" t="str">
        <f>IF(見積書!B149="","",見積書!B149)</f>
        <v/>
      </c>
      <c r="C149" s="326"/>
      <c r="D149" s="325" t="str">
        <f>IF(見積書!D149="","",見積書!D149)</f>
        <v/>
      </c>
      <c r="E149" s="327"/>
      <c r="F149" s="326"/>
      <c r="G149" s="328" t="str">
        <f>IF(見積書!G149="","",見積書!G149)</f>
        <v/>
      </c>
      <c r="H149" s="328" t="str">
        <f>IF(見積書!H149="","",見積書!H149)</f>
        <v/>
      </c>
      <c r="I149" s="103" t="str">
        <f>IF(見積書!I149="","",見積書!I149)</f>
        <v/>
      </c>
      <c r="J149" s="105"/>
      <c r="K149" s="103" t="str">
        <f t="shared" ref="K149" si="35">IFERROR(G149*I149,"")</f>
        <v/>
      </c>
      <c r="L149" s="104"/>
      <c r="M149" s="104"/>
      <c r="N149" s="104"/>
      <c r="O149" s="105"/>
      <c r="P149" s="329"/>
      <c r="Q149" s="330"/>
      <c r="R149" s="330"/>
      <c r="S149" s="330"/>
      <c r="T149" s="330"/>
      <c r="U149" s="330"/>
      <c r="V149" s="330"/>
      <c r="W149" s="331"/>
    </row>
    <row r="150" spans="1:23" s="5" customFormat="1" ht="11.25" customHeight="1" x14ac:dyDescent="0.15">
      <c r="A150" s="96"/>
      <c r="B150" s="325"/>
      <c r="C150" s="326"/>
      <c r="D150" s="325"/>
      <c r="E150" s="327"/>
      <c r="F150" s="326"/>
      <c r="G150" s="328"/>
      <c r="H150" s="328"/>
      <c r="I150" s="103"/>
      <c r="J150" s="105"/>
      <c r="K150" s="103"/>
      <c r="L150" s="104"/>
      <c r="M150" s="104"/>
      <c r="N150" s="104"/>
      <c r="O150" s="105"/>
      <c r="P150" s="329"/>
      <c r="Q150" s="330"/>
      <c r="R150" s="330"/>
      <c r="S150" s="330"/>
      <c r="T150" s="330"/>
      <c r="U150" s="330"/>
      <c r="V150" s="330"/>
      <c r="W150" s="331"/>
    </row>
    <row r="151" spans="1:23" s="5" customFormat="1" ht="11.25" customHeight="1" x14ac:dyDescent="0.15">
      <c r="A151" s="165">
        <v>62</v>
      </c>
      <c r="B151" s="325" t="str">
        <f>IF(見積書!B151="","",見積書!B151)</f>
        <v/>
      </c>
      <c r="C151" s="326"/>
      <c r="D151" s="325" t="str">
        <f>IF(見積書!D151="","",見積書!D151)</f>
        <v/>
      </c>
      <c r="E151" s="327"/>
      <c r="F151" s="326"/>
      <c r="G151" s="328" t="str">
        <f>IF(見積書!G151="","",見積書!G151)</f>
        <v/>
      </c>
      <c r="H151" s="328" t="str">
        <f>IF(見積書!H151="","",見積書!H151)</f>
        <v/>
      </c>
      <c r="I151" s="103" t="str">
        <f>IF(見積書!I151="","",見積書!I151)</f>
        <v/>
      </c>
      <c r="J151" s="105"/>
      <c r="K151" s="103" t="str">
        <f t="shared" ref="K151" si="36">IFERROR(G151*I151,"")</f>
        <v/>
      </c>
      <c r="L151" s="104"/>
      <c r="M151" s="104"/>
      <c r="N151" s="104"/>
      <c r="O151" s="105"/>
      <c r="P151" s="329"/>
      <c r="Q151" s="330"/>
      <c r="R151" s="330"/>
      <c r="S151" s="330"/>
      <c r="T151" s="330"/>
      <c r="U151" s="330"/>
      <c r="V151" s="330"/>
      <c r="W151" s="331"/>
    </row>
    <row r="152" spans="1:23" s="5" customFormat="1" ht="11.25" customHeight="1" x14ac:dyDescent="0.15">
      <c r="A152" s="96"/>
      <c r="B152" s="325"/>
      <c r="C152" s="326"/>
      <c r="D152" s="325"/>
      <c r="E152" s="327"/>
      <c r="F152" s="326"/>
      <c r="G152" s="328"/>
      <c r="H152" s="328"/>
      <c r="I152" s="103"/>
      <c r="J152" s="105"/>
      <c r="K152" s="103"/>
      <c r="L152" s="104"/>
      <c r="M152" s="104"/>
      <c r="N152" s="104"/>
      <c r="O152" s="105"/>
      <c r="P152" s="329"/>
      <c r="Q152" s="330"/>
      <c r="R152" s="330"/>
      <c r="S152" s="330"/>
      <c r="T152" s="330"/>
      <c r="U152" s="330"/>
      <c r="V152" s="330"/>
      <c r="W152" s="331"/>
    </row>
    <row r="153" spans="1:23" s="5" customFormat="1" ht="11.25" customHeight="1" x14ac:dyDescent="0.15">
      <c r="A153" s="165">
        <v>63</v>
      </c>
      <c r="B153" s="325" t="str">
        <f>IF(見積書!B153="","",見積書!B153)</f>
        <v/>
      </c>
      <c r="C153" s="326"/>
      <c r="D153" s="325" t="str">
        <f>IF(見積書!D153="","",見積書!D153)</f>
        <v/>
      </c>
      <c r="E153" s="327"/>
      <c r="F153" s="326"/>
      <c r="G153" s="328" t="str">
        <f>IF(見積書!G153="","",見積書!G153)</f>
        <v/>
      </c>
      <c r="H153" s="328" t="str">
        <f>IF(見積書!H153="","",見積書!H153)</f>
        <v/>
      </c>
      <c r="I153" s="103" t="str">
        <f>IF(見積書!I153="","",見積書!I153)</f>
        <v/>
      </c>
      <c r="J153" s="105"/>
      <c r="K153" s="103" t="str">
        <f t="shared" ref="K153" si="37">IFERROR(G153*I153,"")</f>
        <v/>
      </c>
      <c r="L153" s="104"/>
      <c r="M153" s="104"/>
      <c r="N153" s="104"/>
      <c r="O153" s="105"/>
      <c r="P153" s="329"/>
      <c r="Q153" s="330"/>
      <c r="R153" s="330"/>
      <c r="S153" s="330"/>
      <c r="T153" s="330"/>
      <c r="U153" s="330"/>
      <c r="V153" s="330"/>
      <c r="W153" s="331"/>
    </row>
    <row r="154" spans="1:23" s="5" customFormat="1" ht="11.25" customHeight="1" x14ac:dyDescent="0.15">
      <c r="A154" s="96"/>
      <c r="B154" s="325"/>
      <c r="C154" s="326"/>
      <c r="D154" s="325"/>
      <c r="E154" s="327"/>
      <c r="F154" s="326"/>
      <c r="G154" s="328"/>
      <c r="H154" s="328"/>
      <c r="I154" s="103"/>
      <c r="J154" s="105"/>
      <c r="K154" s="103"/>
      <c r="L154" s="104"/>
      <c r="M154" s="104"/>
      <c r="N154" s="104"/>
      <c r="O154" s="105"/>
      <c r="P154" s="329"/>
      <c r="Q154" s="330"/>
      <c r="R154" s="330"/>
      <c r="S154" s="330"/>
      <c r="T154" s="330"/>
      <c r="U154" s="330"/>
      <c r="V154" s="330"/>
      <c r="W154" s="331"/>
    </row>
    <row r="155" spans="1:23" s="5" customFormat="1" ht="11.25" customHeight="1" x14ac:dyDescent="0.15">
      <c r="A155" s="165">
        <v>64</v>
      </c>
      <c r="B155" s="325" t="str">
        <f>IF(見積書!B155="","",見積書!B155)</f>
        <v/>
      </c>
      <c r="C155" s="326"/>
      <c r="D155" s="325" t="str">
        <f>IF(見積書!D155="","",見積書!D155)</f>
        <v/>
      </c>
      <c r="E155" s="327"/>
      <c r="F155" s="326"/>
      <c r="G155" s="328" t="str">
        <f>IF(見積書!G155="","",見積書!G155)</f>
        <v/>
      </c>
      <c r="H155" s="328" t="str">
        <f>IF(見積書!H155="","",見積書!H155)</f>
        <v/>
      </c>
      <c r="I155" s="103" t="str">
        <f>IF(見積書!I155="","",見積書!I155)</f>
        <v/>
      </c>
      <c r="J155" s="105"/>
      <c r="K155" s="103" t="str">
        <f t="shared" ref="K155" si="38">IFERROR(G155*I155,"")</f>
        <v/>
      </c>
      <c r="L155" s="104"/>
      <c r="M155" s="104"/>
      <c r="N155" s="104"/>
      <c r="O155" s="105"/>
      <c r="P155" s="329"/>
      <c r="Q155" s="330"/>
      <c r="R155" s="330"/>
      <c r="S155" s="330"/>
      <c r="T155" s="330"/>
      <c r="U155" s="330"/>
      <c r="V155" s="330"/>
      <c r="W155" s="331"/>
    </row>
    <row r="156" spans="1:23" s="5" customFormat="1" ht="11.25" customHeight="1" x14ac:dyDescent="0.15">
      <c r="A156" s="96"/>
      <c r="B156" s="325"/>
      <c r="C156" s="326"/>
      <c r="D156" s="325"/>
      <c r="E156" s="327"/>
      <c r="F156" s="326"/>
      <c r="G156" s="328"/>
      <c r="H156" s="328"/>
      <c r="I156" s="103"/>
      <c r="J156" s="105"/>
      <c r="K156" s="103"/>
      <c r="L156" s="104"/>
      <c r="M156" s="104"/>
      <c r="N156" s="104"/>
      <c r="O156" s="105"/>
      <c r="P156" s="329"/>
      <c r="Q156" s="330"/>
      <c r="R156" s="330"/>
      <c r="S156" s="330"/>
      <c r="T156" s="330"/>
      <c r="U156" s="330"/>
      <c r="V156" s="330"/>
      <c r="W156" s="331"/>
    </row>
    <row r="157" spans="1:23" s="5" customFormat="1" ht="11.25" customHeight="1" x14ac:dyDescent="0.15">
      <c r="A157" s="165">
        <v>65</v>
      </c>
      <c r="B157" s="325" t="str">
        <f>IF(見積書!B157="","",見積書!B157)</f>
        <v/>
      </c>
      <c r="C157" s="326"/>
      <c r="D157" s="325" t="str">
        <f>IF(見積書!D157="","",見積書!D157)</f>
        <v/>
      </c>
      <c r="E157" s="327"/>
      <c r="F157" s="326"/>
      <c r="G157" s="328" t="str">
        <f>IF(見積書!G157="","",見積書!G157)</f>
        <v/>
      </c>
      <c r="H157" s="328" t="str">
        <f>IF(見積書!H157="","",見積書!H157)</f>
        <v/>
      </c>
      <c r="I157" s="103" t="str">
        <f>IF(見積書!I157="","",見積書!I157)</f>
        <v/>
      </c>
      <c r="J157" s="105"/>
      <c r="K157" s="103" t="str">
        <f t="shared" ref="K157" si="39">IFERROR(G157*I157,"")</f>
        <v/>
      </c>
      <c r="L157" s="104"/>
      <c r="M157" s="104"/>
      <c r="N157" s="104"/>
      <c r="O157" s="105"/>
      <c r="P157" s="329"/>
      <c r="Q157" s="330"/>
      <c r="R157" s="330"/>
      <c r="S157" s="330"/>
      <c r="T157" s="330"/>
      <c r="U157" s="330"/>
      <c r="V157" s="330"/>
      <c r="W157" s="331"/>
    </row>
    <row r="158" spans="1:23" s="5" customFormat="1" ht="11.25" customHeight="1" x14ac:dyDescent="0.15">
      <c r="A158" s="96"/>
      <c r="B158" s="325"/>
      <c r="C158" s="326"/>
      <c r="D158" s="325"/>
      <c r="E158" s="327"/>
      <c r="F158" s="326"/>
      <c r="G158" s="328"/>
      <c r="H158" s="328"/>
      <c r="I158" s="103"/>
      <c r="J158" s="105"/>
      <c r="K158" s="103"/>
      <c r="L158" s="104"/>
      <c r="M158" s="104"/>
      <c r="N158" s="104"/>
      <c r="O158" s="105"/>
      <c r="P158" s="329"/>
      <c r="Q158" s="330"/>
      <c r="R158" s="330"/>
      <c r="S158" s="330"/>
      <c r="T158" s="330"/>
      <c r="U158" s="330"/>
      <c r="V158" s="330"/>
      <c r="W158" s="331"/>
    </row>
    <row r="159" spans="1:23" s="5" customFormat="1" ht="11.25" customHeight="1" x14ac:dyDescent="0.15">
      <c r="A159" s="165">
        <v>66</v>
      </c>
      <c r="B159" s="325" t="str">
        <f>IF(見積書!B159="","",見積書!B159)</f>
        <v/>
      </c>
      <c r="C159" s="326"/>
      <c r="D159" s="325" t="str">
        <f>IF(見積書!D159="","",見積書!D159)</f>
        <v/>
      </c>
      <c r="E159" s="327"/>
      <c r="F159" s="326"/>
      <c r="G159" s="328" t="str">
        <f>IF(見積書!G159="","",見積書!G159)</f>
        <v/>
      </c>
      <c r="H159" s="328" t="str">
        <f>IF(見積書!H159="","",見積書!H159)</f>
        <v/>
      </c>
      <c r="I159" s="103" t="str">
        <f>IF(見積書!I159="","",見積書!I159)</f>
        <v/>
      </c>
      <c r="J159" s="105"/>
      <c r="K159" s="103" t="str">
        <f t="shared" ref="K159" si="40">IFERROR(G159*I159,"")</f>
        <v/>
      </c>
      <c r="L159" s="104"/>
      <c r="M159" s="104"/>
      <c r="N159" s="104"/>
      <c r="O159" s="105"/>
      <c r="P159" s="329"/>
      <c r="Q159" s="330"/>
      <c r="R159" s="330"/>
      <c r="S159" s="330"/>
      <c r="T159" s="330"/>
      <c r="U159" s="330"/>
      <c r="V159" s="330"/>
      <c r="W159" s="331"/>
    </row>
    <row r="160" spans="1:23" s="5" customFormat="1" ht="11.25" customHeight="1" x14ac:dyDescent="0.15">
      <c r="A160" s="96"/>
      <c r="B160" s="325"/>
      <c r="C160" s="326"/>
      <c r="D160" s="325"/>
      <c r="E160" s="327"/>
      <c r="F160" s="326"/>
      <c r="G160" s="328"/>
      <c r="H160" s="328"/>
      <c r="I160" s="103"/>
      <c r="J160" s="105"/>
      <c r="K160" s="103"/>
      <c r="L160" s="104"/>
      <c r="M160" s="104"/>
      <c r="N160" s="104"/>
      <c r="O160" s="105"/>
      <c r="P160" s="329"/>
      <c r="Q160" s="330"/>
      <c r="R160" s="330"/>
      <c r="S160" s="330"/>
      <c r="T160" s="330"/>
      <c r="U160" s="330"/>
      <c r="V160" s="330"/>
      <c r="W160" s="331"/>
    </row>
    <row r="161" spans="1:27" s="5" customFormat="1" ht="11.25" customHeight="1" x14ac:dyDescent="0.15">
      <c r="A161" s="165">
        <v>67</v>
      </c>
      <c r="B161" s="325" t="str">
        <f>IF(見積書!B161="","",見積書!B161)</f>
        <v/>
      </c>
      <c r="C161" s="326"/>
      <c r="D161" s="325" t="str">
        <f>IF(見積書!D161="","",見積書!D161)</f>
        <v/>
      </c>
      <c r="E161" s="327"/>
      <c r="F161" s="326"/>
      <c r="G161" s="328" t="str">
        <f>IF(見積書!G161="","",見積書!G161)</f>
        <v/>
      </c>
      <c r="H161" s="328" t="str">
        <f>IF(見積書!H161="","",見積書!H161)</f>
        <v/>
      </c>
      <c r="I161" s="103" t="str">
        <f>IF(見積書!I161="","",見積書!I161)</f>
        <v/>
      </c>
      <c r="J161" s="105"/>
      <c r="K161" s="103" t="str">
        <f t="shared" ref="K161" si="41">IFERROR(G161*I161,"")</f>
        <v/>
      </c>
      <c r="L161" s="104"/>
      <c r="M161" s="104"/>
      <c r="N161" s="104"/>
      <c r="O161" s="105"/>
      <c r="P161" s="329"/>
      <c r="Q161" s="330"/>
      <c r="R161" s="330"/>
      <c r="S161" s="330"/>
      <c r="T161" s="330"/>
      <c r="U161" s="330"/>
      <c r="V161" s="330"/>
      <c r="W161" s="331"/>
    </row>
    <row r="162" spans="1:27" s="5" customFormat="1" ht="11.25" customHeight="1" x14ac:dyDescent="0.15">
      <c r="A162" s="96"/>
      <c r="B162" s="325"/>
      <c r="C162" s="326"/>
      <c r="D162" s="325"/>
      <c r="E162" s="327"/>
      <c r="F162" s="326"/>
      <c r="G162" s="328"/>
      <c r="H162" s="328"/>
      <c r="I162" s="103"/>
      <c r="J162" s="105"/>
      <c r="K162" s="103"/>
      <c r="L162" s="104"/>
      <c r="M162" s="104"/>
      <c r="N162" s="104"/>
      <c r="O162" s="105"/>
      <c r="P162" s="329"/>
      <c r="Q162" s="330"/>
      <c r="R162" s="330"/>
      <c r="S162" s="330"/>
      <c r="T162" s="330"/>
      <c r="U162" s="330"/>
      <c r="V162" s="330"/>
      <c r="W162" s="331"/>
    </row>
    <row r="163" spans="1:27" s="5" customFormat="1" ht="11.25" customHeight="1" x14ac:dyDescent="0.15">
      <c r="A163" s="165">
        <v>68</v>
      </c>
      <c r="B163" s="325" t="str">
        <f>IF(見積書!B163="","",見積書!B163)</f>
        <v/>
      </c>
      <c r="C163" s="326"/>
      <c r="D163" s="325" t="str">
        <f>IF(見積書!D163="","",見積書!D163)</f>
        <v/>
      </c>
      <c r="E163" s="327"/>
      <c r="F163" s="326"/>
      <c r="G163" s="328" t="str">
        <f>IF(見積書!G163="","",見積書!G163)</f>
        <v/>
      </c>
      <c r="H163" s="328" t="str">
        <f>IF(見積書!H163="","",見積書!H163)</f>
        <v/>
      </c>
      <c r="I163" s="103" t="str">
        <f>IF(見積書!I163="","",見積書!I163)</f>
        <v/>
      </c>
      <c r="J163" s="105"/>
      <c r="K163" s="103" t="str">
        <f t="shared" ref="K163" si="42">IFERROR(G163*I163,"")</f>
        <v/>
      </c>
      <c r="L163" s="104"/>
      <c r="M163" s="104"/>
      <c r="N163" s="104"/>
      <c r="O163" s="105"/>
      <c r="P163" s="329"/>
      <c r="Q163" s="330"/>
      <c r="R163" s="330"/>
      <c r="S163" s="330"/>
      <c r="T163" s="330"/>
      <c r="U163" s="330"/>
      <c r="V163" s="330"/>
      <c r="W163" s="331"/>
    </row>
    <row r="164" spans="1:27" s="5" customFormat="1" ht="11.25" customHeight="1" x14ac:dyDescent="0.15">
      <c r="A164" s="96"/>
      <c r="B164" s="325"/>
      <c r="C164" s="326"/>
      <c r="D164" s="325"/>
      <c r="E164" s="327"/>
      <c r="F164" s="326"/>
      <c r="G164" s="328"/>
      <c r="H164" s="328"/>
      <c r="I164" s="103"/>
      <c r="J164" s="105"/>
      <c r="K164" s="103"/>
      <c r="L164" s="104"/>
      <c r="M164" s="104"/>
      <c r="N164" s="104"/>
      <c r="O164" s="105"/>
      <c r="P164" s="329"/>
      <c r="Q164" s="330"/>
      <c r="R164" s="330"/>
      <c r="S164" s="330"/>
      <c r="T164" s="330"/>
      <c r="U164" s="330"/>
      <c r="V164" s="330"/>
      <c r="W164" s="331"/>
    </row>
    <row r="165" spans="1:27" s="5" customFormat="1" ht="11.25" customHeight="1" x14ac:dyDescent="0.15">
      <c r="A165" s="165">
        <v>69</v>
      </c>
      <c r="B165" s="325" t="str">
        <f>IF(見積書!B165="","",見積書!B165)</f>
        <v/>
      </c>
      <c r="C165" s="326"/>
      <c r="D165" s="325" t="str">
        <f>IF(見積書!D165="","",見積書!D165)</f>
        <v/>
      </c>
      <c r="E165" s="327"/>
      <c r="F165" s="326"/>
      <c r="G165" s="328" t="str">
        <f>IF(見積書!G165="","",見積書!G165)</f>
        <v/>
      </c>
      <c r="H165" s="328" t="str">
        <f>IF(見積書!H165="","",見積書!H165)</f>
        <v/>
      </c>
      <c r="I165" s="103" t="str">
        <f>IF(見積書!I165="","",見積書!I165)</f>
        <v/>
      </c>
      <c r="J165" s="105"/>
      <c r="K165" s="103" t="str">
        <f t="shared" ref="K165" si="43">IFERROR(G165*I165,"")</f>
        <v/>
      </c>
      <c r="L165" s="104"/>
      <c r="M165" s="104"/>
      <c r="N165" s="104"/>
      <c r="O165" s="105"/>
      <c r="P165" s="329"/>
      <c r="Q165" s="330"/>
      <c r="R165" s="330"/>
      <c r="S165" s="330"/>
      <c r="T165" s="330"/>
      <c r="U165" s="330"/>
      <c r="V165" s="330"/>
      <c r="W165" s="331"/>
    </row>
    <row r="166" spans="1:27" s="5" customFormat="1" ht="11.25" customHeight="1" x14ac:dyDescent="0.15">
      <c r="A166" s="96"/>
      <c r="B166" s="325"/>
      <c r="C166" s="326"/>
      <c r="D166" s="325"/>
      <c r="E166" s="327"/>
      <c r="F166" s="326"/>
      <c r="G166" s="328"/>
      <c r="H166" s="328"/>
      <c r="I166" s="103"/>
      <c r="J166" s="105"/>
      <c r="K166" s="103"/>
      <c r="L166" s="104"/>
      <c r="M166" s="104"/>
      <c r="N166" s="104"/>
      <c r="O166" s="105"/>
      <c r="P166" s="329"/>
      <c r="Q166" s="330"/>
      <c r="R166" s="330"/>
      <c r="S166" s="330"/>
      <c r="T166" s="330"/>
      <c r="U166" s="330"/>
      <c r="V166" s="330"/>
      <c r="W166" s="331"/>
    </row>
    <row r="167" spans="1:27" s="5" customFormat="1" ht="11.25" customHeight="1" x14ac:dyDescent="0.15">
      <c r="A167" s="165">
        <v>70</v>
      </c>
      <c r="B167" s="325" t="str">
        <f>IF(見積書!B167="","",見積書!B167)</f>
        <v/>
      </c>
      <c r="C167" s="326"/>
      <c r="D167" s="325" t="str">
        <f>IF(見積書!D167="","",見積書!D167)</f>
        <v/>
      </c>
      <c r="E167" s="327"/>
      <c r="F167" s="326"/>
      <c r="G167" s="328" t="str">
        <f>IF(見積書!G167="","",見積書!G167)</f>
        <v/>
      </c>
      <c r="H167" s="328" t="str">
        <f>IF(見積書!H167="","",見積書!H167)</f>
        <v/>
      </c>
      <c r="I167" s="103" t="str">
        <f>IF(見積書!I167="","",見積書!I167)</f>
        <v/>
      </c>
      <c r="J167" s="105"/>
      <c r="K167" s="103" t="str">
        <f t="shared" ref="K167" si="44">IFERROR(G167*I167,"")</f>
        <v/>
      </c>
      <c r="L167" s="104"/>
      <c r="M167" s="104"/>
      <c r="N167" s="104"/>
      <c r="O167" s="105"/>
      <c r="P167" s="329"/>
      <c r="Q167" s="330"/>
      <c r="R167" s="330"/>
      <c r="S167" s="330"/>
      <c r="T167" s="330"/>
      <c r="U167" s="330"/>
      <c r="V167" s="330"/>
      <c r="W167" s="331"/>
    </row>
    <row r="168" spans="1:27" s="5" customFormat="1" ht="11.25" customHeight="1" x14ac:dyDescent="0.15">
      <c r="A168" s="96"/>
      <c r="B168" s="325"/>
      <c r="C168" s="326"/>
      <c r="D168" s="325"/>
      <c r="E168" s="327"/>
      <c r="F168" s="326"/>
      <c r="G168" s="328"/>
      <c r="H168" s="328"/>
      <c r="I168" s="103"/>
      <c r="J168" s="105"/>
      <c r="K168" s="103"/>
      <c r="L168" s="104"/>
      <c r="M168" s="104"/>
      <c r="N168" s="104"/>
      <c r="O168" s="105"/>
      <c r="P168" s="329"/>
      <c r="Q168" s="330"/>
      <c r="R168" s="330"/>
      <c r="S168" s="330"/>
      <c r="T168" s="330"/>
      <c r="U168" s="330"/>
      <c r="V168" s="330"/>
      <c r="W168" s="331"/>
    </row>
    <row r="169" spans="1:27" s="5" customFormat="1" ht="11.25" customHeight="1" x14ac:dyDescent="0.15">
      <c r="A169" s="165">
        <v>71</v>
      </c>
      <c r="B169" s="325" t="str">
        <f>IF(見積書!B169="","",見積書!B169)</f>
        <v/>
      </c>
      <c r="C169" s="326"/>
      <c r="D169" s="325" t="str">
        <f>IF(見積書!D169="","",見積書!D169)</f>
        <v/>
      </c>
      <c r="E169" s="327"/>
      <c r="F169" s="326"/>
      <c r="G169" s="328" t="str">
        <f>IF(見積書!G169="","",見積書!G169)</f>
        <v/>
      </c>
      <c r="H169" s="328" t="str">
        <f>IF(見積書!H169="","",見積書!H169)</f>
        <v/>
      </c>
      <c r="I169" s="103" t="str">
        <f>IF(見積書!I169="","",見積書!I169)</f>
        <v/>
      </c>
      <c r="J169" s="105"/>
      <c r="K169" s="103" t="str">
        <f t="shared" ref="K169" si="45">IFERROR(G169*I169,"")</f>
        <v/>
      </c>
      <c r="L169" s="104"/>
      <c r="M169" s="104"/>
      <c r="N169" s="104"/>
      <c r="O169" s="105"/>
      <c r="P169" s="329"/>
      <c r="Q169" s="330"/>
      <c r="R169" s="330"/>
      <c r="S169" s="330"/>
      <c r="T169" s="330"/>
      <c r="U169" s="330"/>
      <c r="V169" s="330"/>
      <c r="W169" s="331"/>
    </row>
    <row r="170" spans="1:27" s="5" customFormat="1" ht="11.25" customHeight="1" x14ac:dyDescent="0.15">
      <c r="A170" s="96"/>
      <c r="B170" s="325"/>
      <c r="C170" s="326"/>
      <c r="D170" s="325"/>
      <c r="E170" s="327"/>
      <c r="F170" s="326"/>
      <c r="G170" s="328"/>
      <c r="H170" s="328"/>
      <c r="I170" s="103"/>
      <c r="J170" s="105"/>
      <c r="K170" s="103"/>
      <c r="L170" s="104"/>
      <c r="M170" s="104"/>
      <c r="N170" s="104"/>
      <c r="O170" s="105"/>
      <c r="P170" s="329"/>
      <c r="Q170" s="330"/>
      <c r="R170" s="330"/>
      <c r="S170" s="330"/>
      <c r="T170" s="330"/>
      <c r="U170" s="330"/>
      <c r="V170" s="330"/>
      <c r="W170" s="331"/>
    </row>
    <row r="171" spans="1:27" s="5" customFormat="1" ht="11.25" customHeight="1" x14ac:dyDescent="0.15">
      <c r="A171" s="166">
        <v>72</v>
      </c>
      <c r="B171" s="336" t="str">
        <f>IF(見積書!B171="","",見積書!B171)</f>
        <v/>
      </c>
      <c r="C171" s="337"/>
      <c r="D171" s="336" t="str">
        <f>IF(見積書!D171="","",見積書!D171)</f>
        <v/>
      </c>
      <c r="E171" s="340"/>
      <c r="F171" s="337"/>
      <c r="G171" s="307" t="str">
        <f>IF(見積書!G171="","",見積書!G171)</f>
        <v/>
      </c>
      <c r="H171" s="307" t="str">
        <f>IF(見積書!H171="","",見積書!H171)</f>
        <v/>
      </c>
      <c r="I171" s="126" t="str">
        <f>IF(見積書!I171="","",見積書!I171)</f>
        <v/>
      </c>
      <c r="J171" s="128"/>
      <c r="K171" s="123" t="str">
        <f t="shared" ref="K171" si="46">IFERROR(G171*I171,"")</f>
        <v/>
      </c>
      <c r="L171" s="124"/>
      <c r="M171" s="124"/>
      <c r="N171" s="124"/>
      <c r="O171" s="125"/>
      <c r="P171" s="311"/>
      <c r="Q171" s="312"/>
      <c r="R171" s="312"/>
      <c r="S171" s="312"/>
      <c r="T171" s="312"/>
      <c r="U171" s="312"/>
      <c r="V171" s="312"/>
      <c r="W171" s="313"/>
    </row>
    <row r="172" spans="1:27" s="5" customFormat="1" ht="11.25" customHeight="1" x14ac:dyDescent="0.15">
      <c r="A172" s="110"/>
      <c r="B172" s="338"/>
      <c r="C172" s="339"/>
      <c r="D172" s="338"/>
      <c r="E172" s="341"/>
      <c r="F172" s="339"/>
      <c r="G172" s="308"/>
      <c r="H172" s="308"/>
      <c r="I172" s="309"/>
      <c r="J172" s="310"/>
      <c r="K172" s="126"/>
      <c r="L172" s="127"/>
      <c r="M172" s="127"/>
      <c r="N172" s="127"/>
      <c r="O172" s="128"/>
      <c r="P172" s="314"/>
      <c r="Q172" s="315"/>
      <c r="R172" s="315"/>
      <c r="S172" s="315"/>
      <c r="T172" s="315"/>
      <c r="U172" s="315"/>
      <c r="V172" s="315"/>
      <c r="W172" s="316"/>
    </row>
    <row r="173" spans="1:27" s="5" customFormat="1" ht="22.5" customHeight="1" thickBot="1" x14ac:dyDescent="0.2">
      <c r="A173" s="317"/>
      <c r="B173" s="318"/>
      <c r="C173" s="318"/>
      <c r="D173" s="318"/>
      <c r="E173" s="318"/>
      <c r="F173" s="318"/>
      <c r="G173" s="318"/>
      <c r="H173" s="319"/>
      <c r="I173" s="88" t="s">
        <v>16</v>
      </c>
      <c r="J173" s="89"/>
      <c r="K173" s="90" t="str">
        <f>IF(SUM(K83:O172)=0,"",SUM(K83:O172))</f>
        <v/>
      </c>
      <c r="L173" s="91"/>
      <c r="M173" s="91"/>
      <c r="N173" s="91"/>
      <c r="O173" s="92"/>
      <c r="P173" s="322"/>
      <c r="Q173" s="323"/>
      <c r="R173" s="323"/>
      <c r="S173" s="323"/>
      <c r="T173" s="323"/>
      <c r="U173" s="323"/>
      <c r="V173" s="323"/>
      <c r="W173" s="324"/>
    </row>
    <row r="174" spans="1:27" s="5" customFormat="1" ht="6.75" customHeight="1" x14ac:dyDescent="0.15">
      <c r="A174" s="82"/>
      <c r="B174" s="82"/>
      <c r="C174" s="82"/>
      <c r="D174" s="82"/>
      <c r="E174" s="82"/>
      <c r="F174" s="82"/>
      <c r="G174" s="82"/>
      <c r="H174" s="82"/>
      <c r="I174" s="83"/>
      <c r="J174" s="83"/>
      <c r="K174" s="65"/>
      <c r="L174" s="65"/>
      <c r="M174" s="65"/>
      <c r="N174" s="65"/>
      <c r="O174" s="65"/>
      <c r="P174" s="60"/>
      <c r="Q174" s="60"/>
      <c r="R174" s="60"/>
      <c r="S174" s="60"/>
      <c r="T174" s="60"/>
      <c r="U174" s="60"/>
      <c r="V174" s="60"/>
      <c r="W174" s="60"/>
    </row>
    <row r="175" spans="1:27" s="5" customFormat="1" ht="15.75" customHeight="1" x14ac:dyDescent="0.15">
      <c r="A175" s="139" t="s">
        <v>47</v>
      </c>
      <c r="B175" s="139"/>
      <c r="C175" s="140"/>
      <c r="D175" s="54"/>
      <c r="E175" s="54"/>
      <c r="F175" s="18"/>
      <c r="G175" s="18"/>
      <c r="H175" s="18"/>
      <c r="I175" s="55"/>
      <c r="J175" s="56"/>
      <c r="K175" s="56"/>
      <c r="L175" s="141" t="str">
        <f>"No."&amp;L$3&amp;M$3&amp;N$3&amp;O$3&amp;P$3&amp;Q$3&amp;R$3&amp;S$3</f>
        <v>No.-</v>
      </c>
      <c r="M175" s="141"/>
      <c r="N175" s="141"/>
      <c r="O175" s="141"/>
      <c r="P175" s="141"/>
      <c r="Q175" s="141"/>
      <c r="R175" s="141"/>
      <c r="S175" s="141"/>
      <c r="T175" s="141"/>
      <c r="U175" s="57"/>
      <c r="V175" s="57"/>
      <c r="W175" s="57"/>
      <c r="X175" s="4"/>
      <c r="Y175" s="4"/>
      <c r="Z175" s="4"/>
      <c r="AA175" s="4"/>
    </row>
    <row r="176" spans="1:27" s="5" customFormat="1" ht="15.75" customHeight="1" thickBot="1" x14ac:dyDescent="0.2">
      <c r="A176" s="139"/>
      <c r="B176" s="139"/>
      <c r="C176" s="140"/>
      <c r="D176" s="54"/>
      <c r="E176" s="54"/>
      <c r="F176" s="58"/>
      <c r="G176" s="58"/>
      <c r="H176" s="58"/>
      <c r="I176" s="59"/>
      <c r="J176" s="60"/>
      <c r="K176" s="58"/>
      <c r="L176" s="135" t="str">
        <f>IF(M$2="","",M$2)</f>
        <v/>
      </c>
      <c r="M176" s="135"/>
      <c r="N176" s="135"/>
      <c r="O176" s="135"/>
      <c r="P176" s="135"/>
      <c r="Q176" s="135"/>
      <c r="R176" s="135"/>
      <c r="S176" s="135"/>
      <c r="T176" s="135"/>
      <c r="U176" s="62"/>
      <c r="V176" s="62"/>
      <c r="W176" s="62"/>
    </row>
    <row r="177" spans="1:23" s="6" customFormat="1" ht="22.5" customHeight="1" x14ac:dyDescent="0.15">
      <c r="A177" s="35" t="s">
        <v>27</v>
      </c>
      <c r="B177" s="142" t="s">
        <v>14</v>
      </c>
      <c r="C177" s="143"/>
      <c r="D177" s="142" t="s">
        <v>15</v>
      </c>
      <c r="E177" s="144"/>
      <c r="F177" s="144"/>
      <c r="G177" s="36" t="s">
        <v>7</v>
      </c>
      <c r="H177" s="37" t="s">
        <v>8</v>
      </c>
      <c r="I177" s="149" t="s">
        <v>9</v>
      </c>
      <c r="J177" s="216"/>
      <c r="K177" s="146" t="s">
        <v>10</v>
      </c>
      <c r="L177" s="147"/>
      <c r="M177" s="147"/>
      <c r="N177" s="147"/>
      <c r="O177" s="148"/>
      <c r="P177" s="149" t="s">
        <v>11</v>
      </c>
      <c r="Q177" s="150"/>
      <c r="R177" s="150"/>
      <c r="S177" s="150"/>
      <c r="T177" s="150"/>
      <c r="U177" s="150"/>
      <c r="V177" s="150"/>
      <c r="W177" s="151"/>
    </row>
    <row r="178" spans="1:23" s="5" customFormat="1" ht="11.25" customHeight="1" x14ac:dyDescent="0.15">
      <c r="A178" s="152">
        <v>73</v>
      </c>
      <c r="B178" s="342" t="str">
        <f>IF(見積書!B178="","",見積書!B178)</f>
        <v/>
      </c>
      <c r="C178" s="344"/>
      <c r="D178" s="342" t="str">
        <f>IF(見積書!D178="","",見積書!D178)</f>
        <v/>
      </c>
      <c r="E178" s="343"/>
      <c r="F178" s="344"/>
      <c r="G178" s="332" t="str">
        <f>IF(見積書!G178="","",見積書!G178)</f>
        <v/>
      </c>
      <c r="H178" s="332" t="str">
        <f>IF(見積書!H178="","",見積書!H178)</f>
        <v/>
      </c>
      <c r="I178" s="309" t="str">
        <f>IF(見積書!I178="","",見積書!I178)</f>
        <v/>
      </c>
      <c r="J178" s="310"/>
      <c r="K178" s="159" t="str">
        <f t="shared" ref="K178" si="47">IFERROR(G178*I178,"")</f>
        <v/>
      </c>
      <c r="L178" s="160"/>
      <c r="M178" s="160"/>
      <c r="N178" s="160"/>
      <c r="O178" s="161"/>
      <c r="P178" s="333"/>
      <c r="Q178" s="334"/>
      <c r="R178" s="334"/>
      <c r="S178" s="334"/>
      <c r="T178" s="334"/>
      <c r="U178" s="334"/>
      <c r="V178" s="334"/>
      <c r="W178" s="335"/>
    </row>
    <row r="179" spans="1:23" s="5" customFormat="1" ht="11.25" customHeight="1" x14ac:dyDescent="0.15">
      <c r="A179" s="109"/>
      <c r="B179" s="336"/>
      <c r="C179" s="337"/>
      <c r="D179" s="336"/>
      <c r="E179" s="340"/>
      <c r="F179" s="337"/>
      <c r="G179" s="307"/>
      <c r="H179" s="307"/>
      <c r="I179" s="159"/>
      <c r="J179" s="161"/>
      <c r="K179" s="123"/>
      <c r="L179" s="124"/>
      <c r="M179" s="124"/>
      <c r="N179" s="124"/>
      <c r="O179" s="125"/>
      <c r="P179" s="311"/>
      <c r="Q179" s="312"/>
      <c r="R179" s="312"/>
      <c r="S179" s="312"/>
      <c r="T179" s="312"/>
      <c r="U179" s="312"/>
      <c r="V179" s="312"/>
      <c r="W179" s="313"/>
    </row>
    <row r="180" spans="1:23" s="5" customFormat="1" ht="11.25" customHeight="1" x14ac:dyDescent="0.15">
      <c r="A180" s="96">
        <v>74</v>
      </c>
      <c r="B180" s="325" t="str">
        <f>IF(見積書!B180="","",見積書!B180)</f>
        <v/>
      </c>
      <c r="C180" s="326"/>
      <c r="D180" s="325" t="str">
        <f>IF(見積書!D180="","",見積書!D180)</f>
        <v/>
      </c>
      <c r="E180" s="327"/>
      <c r="F180" s="326"/>
      <c r="G180" s="328" t="str">
        <f>IF(見積書!G180="","",見積書!G180)</f>
        <v/>
      </c>
      <c r="H180" s="328" t="str">
        <f>IF(見積書!H180="","",見積書!H180)</f>
        <v/>
      </c>
      <c r="I180" s="103" t="str">
        <f>IF(見積書!I180="","",見積書!I180)</f>
        <v/>
      </c>
      <c r="J180" s="105"/>
      <c r="K180" s="103" t="str">
        <f t="shared" ref="K180" si="48">IFERROR(G180*I180,"")</f>
        <v/>
      </c>
      <c r="L180" s="104"/>
      <c r="M180" s="104"/>
      <c r="N180" s="104"/>
      <c r="O180" s="105"/>
      <c r="P180" s="329"/>
      <c r="Q180" s="330"/>
      <c r="R180" s="330"/>
      <c r="S180" s="330"/>
      <c r="T180" s="330"/>
      <c r="U180" s="330"/>
      <c r="V180" s="330"/>
      <c r="W180" s="331"/>
    </row>
    <row r="181" spans="1:23" s="5" customFormat="1" ht="11.25" customHeight="1" x14ac:dyDescent="0.15">
      <c r="A181" s="96"/>
      <c r="B181" s="325"/>
      <c r="C181" s="326"/>
      <c r="D181" s="325"/>
      <c r="E181" s="327"/>
      <c r="F181" s="326"/>
      <c r="G181" s="328"/>
      <c r="H181" s="328"/>
      <c r="I181" s="103"/>
      <c r="J181" s="105"/>
      <c r="K181" s="103"/>
      <c r="L181" s="104"/>
      <c r="M181" s="104"/>
      <c r="N181" s="104"/>
      <c r="O181" s="105"/>
      <c r="P181" s="329"/>
      <c r="Q181" s="330"/>
      <c r="R181" s="330"/>
      <c r="S181" s="330"/>
      <c r="T181" s="330"/>
      <c r="U181" s="330"/>
      <c r="V181" s="330"/>
      <c r="W181" s="331"/>
    </row>
    <row r="182" spans="1:23" s="5" customFormat="1" ht="11.25" customHeight="1" x14ac:dyDescent="0.15">
      <c r="A182" s="96">
        <v>75</v>
      </c>
      <c r="B182" s="325" t="str">
        <f>IF(見積書!B182="","",見積書!B182)</f>
        <v/>
      </c>
      <c r="C182" s="326"/>
      <c r="D182" s="325" t="str">
        <f>IF(見積書!D182="","",見積書!D182)</f>
        <v/>
      </c>
      <c r="E182" s="327"/>
      <c r="F182" s="326"/>
      <c r="G182" s="328" t="str">
        <f>IF(見積書!G182="","",見積書!G182)</f>
        <v/>
      </c>
      <c r="H182" s="328" t="str">
        <f>IF(見積書!H182="","",見積書!H182)</f>
        <v/>
      </c>
      <c r="I182" s="103" t="str">
        <f>IF(見積書!I182="","",見積書!I182)</f>
        <v/>
      </c>
      <c r="J182" s="105"/>
      <c r="K182" s="103" t="str">
        <f t="shared" ref="K182" si="49">IFERROR(G182*I182,"")</f>
        <v/>
      </c>
      <c r="L182" s="104"/>
      <c r="M182" s="104"/>
      <c r="N182" s="104"/>
      <c r="O182" s="105"/>
      <c r="P182" s="329"/>
      <c r="Q182" s="330"/>
      <c r="R182" s="330"/>
      <c r="S182" s="330"/>
      <c r="T182" s="330"/>
      <c r="U182" s="330"/>
      <c r="V182" s="330"/>
      <c r="W182" s="331"/>
    </row>
    <row r="183" spans="1:23" s="5" customFormat="1" ht="11.25" customHeight="1" x14ac:dyDescent="0.15">
      <c r="A183" s="96"/>
      <c r="B183" s="325"/>
      <c r="C183" s="326"/>
      <c r="D183" s="325"/>
      <c r="E183" s="327"/>
      <c r="F183" s="326"/>
      <c r="G183" s="328"/>
      <c r="H183" s="328"/>
      <c r="I183" s="103"/>
      <c r="J183" s="105"/>
      <c r="K183" s="103"/>
      <c r="L183" s="104"/>
      <c r="M183" s="104"/>
      <c r="N183" s="104"/>
      <c r="O183" s="105"/>
      <c r="P183" s="329"/>
      <c r="Q183" s="330"/>
      <c r="R183" s="330"/>
      <c r="S183" s="330"/>
      <c r="T183" s="330"/>
      <c r="U183" s="330"/>
      <c r="V183" s="330"/>
      <c r="W183" s="331"/>
    </row>
    <row r="184" spans="1:23" s="5" customFormat="1" ht="11.25" customHeight="1" x14ac:dyDescent="0.15">
      <c r="A184" s="96">
        <v>76</v>
      </c>
      <c r="B184" s="325" t="str">
        <f>IF(見積書!B184="","",見積書!B184)</f>
        <v/>
      </c>
      <c r="C184" s="326"/>
      <c r="D184" s="325" t="str">
        <f>IF(見積書!D184="","",見積書!D184)</f>
        <v/>
      </c>
      <c r="E184" s="327"/>
      <c r="F184" s="326"/>
      <c r="G184" s="328" t="str">
        <f>IF(見積書!G184="","",見積書!G184)</f>
        <v/>
      </c>
      <c r="H184" s="328" t="str">
        <f>IF(見積書!H184="","",見積書!H184)</f>
        <v/>
      </c>
      <c r="I184" s="103" t="str">
        <f>IF(見積書!I184="","",見積書!I184)</f>
        <v/>
      </c>
      <c r="J184" s="105"/>
      <c r="K184" s="103" t="str">
        <f t="shared" ref="K184" si="50">IFERROR(G184*I184,"")</f>
        <v/>
      </c>
      <c r="L184" s="104"/>
      <c r="M184" s="104"/>
      <c r="N184" s="104"/>
      <c r="O184" s="105"/>
      <c r="P184" s="329"/>
      <c r="Q184" s="330"/>
      <c r="R184" s="330"/>
      <c r="S184" s="330"/>
      <c r="T184" s="330"/>
      <c r="U184" s="330"/>
      <c r="V184" s="330"/>
      <c r="W184" s="331"/>
    </row>
    <row r="185" spans="1:23" s="5" customFormat="1" ht="11.25" customHeight="1" x14ac:dyDescent="0.15">
      <c r="A185" s="96"/>
      <c r="B185" s="325"/>
      <c r="C185" s="326"/>
      <c r="D185" s="325"/>
      <c r="E185" s="327"/>
      <c r="F185" s="326"/>
      <c r="G185" s="328"/>
      <c r="H185" s="328"/>
      <c r="I185" s="103"/>
      <c r="J185" s="105"/>
      <c r="K185" s="103"/>
      <c r="L185" s="104"/>
      <c r="M185" s="104"/>
      <c r="N185" s="104"/>
      <c r="O185" s="105"/>
      <c r="P185" s="329"/>
      <c r="Q185" s="330"/>
      <c r="R185" s="330"/>
      <c r="S185" s="330"/>
      <c r="T185" s="330"/>
      <c r="U185" s="330"/>
      <c r="V185" s="330"/>
      <c r="W185" s="331"/>
    </row>
    <row r="186" spans="1:23" s="5" customFormat="1" ht="11.25" customHeight="1" x14ac:dyDescent="0.15">
      <c r="A186" s="96">
        <v>77</v>
      </c>
      <c r="B186" s="325" t="str">
        <f>IF(見積書!B186="","",見積書!B186)</f>
        <v/>
      </c>
      <c r="C186" s="326"/>
      <c r="D186" s="325" t="str">
        <f>IF(見積書!D186="","",見積書!D186)</f>
        <v/>
      </c>
      <c r="E186" s="327"/>
      <c r="F186" s="326"/>
      <c r="G186" s="328" t="str">
        <f>IF(見積書!G186="","",見積書!G186)</f>
        <v/>
      </c>
      <c r="H186" s="328" t="str">
        <f>IF(見積書!H186="","",見積書!H186)</f>
        <v/>
      </c>
      <c r="I186" s="103" t="str">
        <f>IF(見積書!I186="","",見積書!I186)</f>
        <v/>
      </c>
      <c r="J186" s="105"/>
      <c r="K186" s="103" t="str">
        <f t="shared" ref="K186" si="51">IFERROR(G186*I186,"")</f>
        <v/>
      </c>
      <c r="L186" s="104"/>
      <c r="M186" s="104"/>
      <c r="N186" s="104"/>
      <c r="O186" s="105"/>
      <c r="P186" s="329"/>
      <c r="Q186" s="330"/>
      <c r="R186" s="330"/>
      <c r="S186" s="330"/>
      <c r="T186" s="330"/>
      <c r="U186" s="330"/>
      <c r="V186" s="330"/>
      <c r="W186" s="331"/>
    </row>
    <row r="187" spans="1:23" s="5" customFormat="1" ht="11.25" customHeight="1" x14ac:dyDescent="0.15">
      <c r="A187" s="96"/>
      <c r="B187" s="325"/>
      <c r="C187" s="326"/>
      <c r="D187" s="325"/>
      <c r="E187" s="327"/>
      <c r="F187" s="326"/>
      <c r="G187" s="328"/>
      <c r="H187" s="328"/>
      <c r="I187" s="103"/>
      <c r="J187" s="105"/>
      <c r="K187" s="103"/>
      <c r="L187" s="104"/>
      <c r="M187" s="104"/>
      <c r="N187" s="104"/>
      <c r="O187" s="105"/>
      <c r="P187" s="329"/>
      <c r="Q187" s="330"/>
      <c r="R187" s="330"/>
      <c r="S187" s="330"/>
      <c r="T187" s="330"/>
      <c r="U187" s="330"/>
      <c r="V187" s="330"/>
      <c r="W187" s="331"/>
    </row>
    <row r="188" spans="1:23" s="5" customFormat="1" ht="11.25" customHeight="1" x14ac:dyDescent="0.15">
      <c r="A188" s="96">
        <v>78</v>
      </c>
      <c r="B188" s="325" t="str">
        <f>IF(見積書!B188="","",見積書!B188)</f>
        <v/>
      </c>
      <c r="C188" s="326"/>
      <c r="D188" s="325" t="str">
        <f>IF(見積書!D188="","",見積書!D188)</f>
        <v/>
      </c>
      <c r="E188" s="327"/>
      <c r="F188" s="326"/>
      <c r="G188" s="328" t="str">
        <f>IF(見積書!G188="","",見積書!G188)</f>
        <v/>
      </c>
      <c r="H188" s="328" t="str">
        <f>IF(見積書!H188="","",見積書!H188)</f>
        <v/>
      </c>
      <c r="I188" s="103" t="str">
        <f>IF(見積書!I188="","",見積書!I188)</f>
        <v/>
      </c>
      <c r="J188" s="105"/>
      <c r="K188" s="103" t="str">
        <f t="shared" ref="K188" si="52">IFERROR(G188*I188,"")</f>
        <v/>
      </c>
      <c r="L188" s="104"/>
      <c r="M188" s="104"/>
      <c r="N188" s="104"/>
      <c r="O188" s="105"/>
      <c r="P188" s="329"/>
      <c r="Q188" s="330"/>
      <c r="R188" s="330"/>
      <c r="S188" s="330"/>
      <c r="T188" s="330"/>
      <c r="U188" s="330"/>
      <c r="V188" s="330"/>
      <c r="W188" s="331"/>
    </row>
    <row r="189" spans="1:23" s="5" customFormat="1" ht="11.25" customHeight="1" x14ac:dyDescent="0.15">
      <c r="A189" s="96"/>
      <c r="B189" s="325"/>
      <c r="C189" s="326"/>
      <c r="D189" s="325"/>
      <c r="E189" s="327"/>
      <c r="F189" s="326"/>
      <c r="G189" s="328"/>
      <c r="H189" s="328"/>
      <c r="I189" s="103"/>
      <c r="J189" s="105"/>
      <c r="K189" s="103"/>
      <c r="L189" s="104"/>
      <c r="M189" s="104"/>
      <c r="N189" s="104"/>
      <c r="O189" s="105"/>
      <c r="P189" s="329"/>
      <c r="Q189" s="330"/>
      <c r="R189" s="330"/>
      <c r="S189" s="330"/>
      <c r="T189" s="330"/>
      <c r="U189" s="330"/>
      <c r="V189" s="330"/>
      <c r="W189" s="331"/>
    </row>
    <row r="190" spans="1:23" s="5" customFormat="1" ht="11.25" customHeight="1" x14ac:dyDescent="0.15">
      <c r="A190" s="96">
        <v>79</v>
      </c>
      <c r="B190" s="325" t="str">
        <f>IF(見積書!B190="","",見積書!B190)</f>
        <v/>
      </c>
      <c r="C190" s="326"/>
      <c r="D190" s="325" t="str">
        <f>IF(見積書!D190="","",見積書!D190)</f>
        <v/>
      </c>
      <c r="E190" s="327"/>
      <c r="F190" s="326"/>
      <c r="G190" s="328" t="str">
        <f>IF(見積書!G190="","",見積書!G190)</f>
        <v/>
      </c>
      <c r="H190" s="328" t="str">
        <f>IF(見積書!H190="","",見積書!H190)</f>
        <v/>
      </c>
      <c r="I190" s="103" t="str">
        <f>IF(見積書!I190="","",見積書!I190)</f>
        <v/>
      </c>
      <c r="J190" s="105"/>
      <c r="K190" s="103" t="str">
        <f t="shared" ref="K190" si="53">IFERROR(G190*I190,"")</f>
        <v/>
      </c>
      <c r="L190" s="104"/>
      <c r="M190" s="104"/>
      <c r="N190" s="104"/>
      <c r="O190" s="105"/>
      <c r="P190" s="329"/>
      <c r="Q190" s="330"/>
      <c r="R190" s="330"/>
      <c r="S190" s="330"/>
      <c r="T190" s="330"/>
      <c r="U190" s="330"/>
      <c r="V190" s="330"/>
      <c r="W190" s="331"/>
    </row>
    <row r="191" spans="1:23" s="5" customFormat="1" ht="11.25" customHeight="1" x14ac:dyDescent="0.15">
      <c r="A191" s="96"/>
      <c r="B191" s="325"/>
      <c r="C191" s="326"/>
      <c r="D191" s="325"/>
      <c r="E191" s="327"/>
      <c r="F191" s="326"/>
      <c r="G191" s="328"/>
      <c r="H191" s="328"/>
      <c r="I191" s="103"/>
      <c r="J191" s="105"/>
      <c r="K191" s="103"/>
      <c r="L191" s="104"/>
      <c r="M191" s="104"/>
      <c r="N191" s="104"/>
      <c r="O191" s="105"/>
      <c r="P191" s="329"/>
      <c r="Q191" s="330"/>
      <c r="R191" s="330"/>
      <c r="S191" s="330"/>
      <c r="T191" s="330"/>
      <c r="U191" s="330"/>
      <c r="V191" s="330"/>
      <c r="W191" s="331"/>
    </row>
    <row r="192" spans="1:23" s="5" customFormat="1" ht="11.25" customHeight="1" x14ac:dyDescent="0.15">
      <c r="A192" s="96">
        <v>80</v>
      </c>
      <c r="B192" s="325" t="str">
        <f>IF(見積書!B192="","",見積書!B192)</f>
        <v/>
      </c>
      <c r="C192" s="326"/>
      <c r="D192" s="325" t="str">
        <f>IF(見積書!D192="","",見積書!D192)</f>
        <v/>
      </c>
      <c r="E192" s="327"/>
      <c r="F192" s="326"/>
      <c r="G192" s="328" t="str">
        <f>IF(見積書!G192="","",見積書!G192)</f>
        <v/>
      </c>
      <c r="H192" s="328" t="str">
        <f>IF(見積書!H192="","",見積書!H192)</f>
        <v/>
      </c>
      <c r="I192" s="103" t="str">
        <f>IF(見積書!I192="","",見積書!I192)</f>
        <v/>
      </c>
      <c r="J192" s="105"/>
      <c r="K192" s="103" t="str">
        <f t="shared" ref="K192" si="54">IFERROR(G192*I192,"")</f>
        <v/>
      </c>
      <c r="L192" s="104"/>
      <c r="M192" s="104"/>
      <c r="N192" s="104"/>
      <c r="O192" s="105"/>
      <c r="P192" s="329"/>
      <c r="Q192" s="330"/>
      <c r="R192" s="330"/>
      <c r="S192" s="330"/>
      <c r="T192" s="330"/>
      <c r="U192" s="330"/>
      <c r="V192" s="330"/>
      <c r="W192" s="331"/>
    </row>
    <row r="193" spans="1:23" s="5" customFormat="1" ht="11.25" customHeight="1" x14ac:dyDescent="0.15">
      <c r="A193" s="96"/>
      <c r="B193" s="325"/>
      <c r="C193" s="326"/>
      <c r="D193" s="325"/>
      <c r="E193" s="327"/>
      <c r="F193" s="326"/>
      <c r="G193" s="328"/>
      <c r="H193" s="328"/>
      <c r="I193" s="103"/>
      <c r="J193" s="105"/>
      <c r="K193" s="103"/>
      <c r="L193" s="104"/>
      <c r="M193" s="104"/>
      <c r="N193" s="104"/>
      <c r="O193" s="105"/>
      <c r="P193" s="329"/>
      <c r="Q193" s="330"/>
      <c r="R193" s="330"/>
      <c r="S193" s="330"/>
      <c r="T193" s="330"/>
      <c r="U193" s="330"/>
      <c r="V193" s="330"/>
      <c r="W193" s="331"/>
    </row>
    <row r="194" spans="1:23" s="5" customFormat="1" ht="11.25" customHeight="1" x14ac:dyDescent="0.15">
      <c r="A194" s="96">
        <v>81</v>
      </c>
      <c r="B194" s="325" t="str">
        <f>IF(見積書!B194="","",見積書!B194)</f>
        <v/>
      </c>
      <c r="C194" s="326"/>
      <c r="D194" s="325" t="str">
        <f>IF(見積書!D194="","",見積書!D194)</f>
        <v/>
      </c>
      <c r="E194" s="327"/>
      <c r="F194" s="326"/>
      <c r="G194" s="328" t="str">
        <f>IF(見積書!G194="","",見積書!G194)</f>
        <v/>
      </c>
      <c r="H194" s="328" t="str">
        <f>IF(見積書!H194="","",見積書!H194)</f>
        <v/>
      </c>
      <c r="I194" s="103" t="str">
        <f>IF(見積書!I194="","",見積書!I194)</f>
        <v/>
      </c>
      <c r="J194" s="105"/>
      <c r="K194" s="103" t="str">
        <f t="shared" ref="K194" si="55">IFERROR(G194*I194,"")</f>
        <v/>
      </c>
      <c r="L194" s="104"/>
      <c r="M194" s="104"/>
      <c r="N194" s="104"/>
      <c r="O194" s="105"/>
      <c r="P194" s="329"/>
      <c r="Q194" s="330"/>
      <c r="R194" s="330"/>
      <c r="S194" s="330"/>
      <c r="T194" s="330"/>
      <c r="U194" s="330"/>
      <c r="V194" s="330"/>
      <c r="W194" s="331"/>
    </row>
    <row r="195" spans="1:23" s="5" customFormat="1" ht="11.25" customHeight="1" x14ac:dyDescent="0.15">
      <c r="A195" s="96"/>
      <c r="B195" s="325"/>
      <c r="C195" s="326"/>
      <c r="D195" s="325"/>
      <c r="E195" s="327"/>
      <c r="F195" s="326"/>
      <c r="G195" s="328"/>
      <c r="H195" s="328"/>
      <c r="I195" s="103"/>
      <c r="J195" s="105"/>
      <c r="K195" s="103"/>
      <c r="L195" s="104"/>
      <c r="M195" s="104"/>
      <c r="N195" s="104"/>
      <c r="O195" s="105"/>
      <c r="P195" s="329"/>
      <c r="Q195" s="330"/>
      <c r="R195" s="330"/>
      <c r="S195" s="330"/>
      <c r="T195" s="330"/>
      <c r="U195" s="330"/>
      <c r="V195" s="330"/>
      <c r="W195" s="331"/>
    </row>
    <row r="196" spans="1:23" s="5" customFormat="1" ht="11.25" customHeight="1" x14ac:dyDescent="0.15">
      <c r="A196" s="96">
        <v>82</v>
      </c>
      <c r="B196" s="325" t="str">
        <f>IF(見積書!B196="","",見積書!B196)</f>
        <v/>
      </c>
      <c r="C196" s="326"/>
      <c r="D196" s="325" t="str">
        <f>IF(見積書!D196="","",見積書!D196)</f>
        <v/>
      </c>
      <c r="E196" s="327"/>
      <c r="F196" s="326"/>
      <c r="G196" s="328" t="str">
        <f>IF(見積書!G196="","",見積書!G196)</f>
        <v/>
      </c>
      <c r="H196" s="328" t="str">
        <f>IF(見積書!H196="","",見積書!H196)</f>
        <v/>
      </c>
      <c r="I196" s="103" t="str">
        <f>IF(見積書!I196="","",見積書!I196)</f>
        <v/>
      </c>
      <c r="J196" s="105"/>
      <c r="K196" s="103" t="str">
        <f t="shared" ref="K196" si="56">IFERROR(G196*I196,"")</f>
        <v/>
      </c>
      <c r="L196" s="104"/>
      <c r="M196" s="104"/>
      <c r="N196" s="104"/>
      <c r="O196" s="105"/>
      <c r="P196" s="329"/>
      <c r="Q196" s="330"/>
      <c r="R196" s="330"/>
      <c r="S196" s="330"/>
      <c r="T196" s="330"/>
      <c r="U196" s="330"/>
      <c r="V196" s="330"/>
      <c r="W196" s="331"/>
    </row>
    <row r="197" spans="1:23" s="5" customFormat="1" ht="11.25" customHeight="1" x14ac:dyDescent="0.15">
      <c r="A197" s="96"/>
      <c r="B197" s="325"/>
      <c r="C197" s="326"/>
      <c r="D197" s="325"/>
      <c r="E197" s="327"/>
      <c r="F197" s="326"/>
      <c r="G197" s="328"/>
      <c r="H197" s="328"/>
      <c r="I197" s="103"/>
      <c r="J197" s="105"/>
      <c r="K197" s="103"/>
      <c r="L197" s="104"/>
      <c r="M197" s="104"/>
      <c r="N197" s="104"/>
      <c r="O197" s="105"/>
      <c r="P197" s="329"/>
      <c r="Q197" s="330"/>
      <c r="R197" s="330"/>
      <c r="S197" s="330"/>
      <c r="T197" s="330"/>
      <c r="U197" s="330"/>
      <c r="V197" s="330"/>
      <c r="W197" s="331"/>
    </row>
    <row r="198" spans="1:23" s="5" customFormat="1" ht="11.25" customHeight="1" x14ac:dyDescent="0.15">
      <c r="A198" s="96">
        <v>83</v>
      </c>
      <c r="B198" s="325" t="str">
        <f>IF(見積書!B198="","",見積書!B198)</f>
        <v/>
      </c>
      <c r="C198" s="326"/>
      <c r="D198" s="325" t="str">
        <f>IF(見積書!D198="","",見積書!D198)</f>
        <v/>
      </c>
      <c r="E198" s="327"/>
      <c r="F198" s="326"/>
      <c r="G198" s="328" t="str">
        <f>IF(見積書!G198="","",見積書!G198)</f>
        <v/>
      </c>
      <c r="H198" s="328" t="str">
        <f>IF(見積書!H198="","",見積書!H198)</f>
        <v/>
      </c>
      <c r="I198" s="103" t="str">
        <f>IF(見積書!I198="","",見積書!I198)</f>
        <v/>
      </c>
      <c r="J198" s="105"/>
      <c r="K198" s="103" t="str">
        <f t="shared" ref="K198" si="57">IFERROR(G198*I198,"")</f>
        <v/>
      </c>
      <c r="L198" s="104"/>
      <c r="M198" s="104"/>
      <c r="N198" s="104"/>
      <c r="O198" s="105"/>
      <c r="P198" s="329"/>
      <c r="Q198" s="330"/>
      <c r="R198" s="330"/>
      <c r="S198" s="330"/>
      <c r="T198" s="330"/>
      <c r="U198" s="330"/>
      <c r="V198" s="330"/>
      <c r="W198" s="331"/>
    </row>
    <row r="199" spans="1:23" s="5" customFormat="1" ht="11.25" customHeight="1" x14ac:dyDescent="0.15">
      <c r="A199" s="96"/>
      <c r="B199" s="325"/>
      <c r="C199" s="326"/>
      <c r="D199" s="325"/>
      <c r="E199" s="327"/>
      <c r="F199" s="326"/>
      <c r="G199" s="328"/>
      <c r="H199" s="328"/>
      <c r="I199" s="103"/>
      <c r="J199" s="105"/>
      <c r="K199" s="103"/>
      <c r="L199" s="104"/>
      <c r="M199" s="104"/>
      <c r="N199" s="104"/>
      <c r="O199" s="105"/>
      <c r="P199" s="329"/>
      <c r="Q199" s="330"/>
      <c r="R199" s="330"/>
      <c r="S199" s="330"/>
      <c r="T199" s="330"/>
      <c r="U199" s="330"/>
      <c r="V199" s="330"/>
      <c r="W199" s="331"/>
    </row>
    <row r="200" spans="1:23" s="5" customFormat="1" ht="11.25" customHeight="1" x14ac:dyDescent="0.15">
      <c r="A200" s="96">
        <v>84</v>
      </c>
      <c r="B200" s="325" t="str">
        <f>IF(見積書!B200="","",見積書!B200)</f>
        <v/>
      </c>
      <c r="C200" s="326"/>
      <c r="D200" s="325" t="str">
        <f>IF(見積書!D200="","",見積書!D200)</f>
        <v/>
      </c>
      <c r="E200" s="327"/>
      <c r="F200" s="326"/>
      <c r="G200" s="328" t="str">
        <f>IF(見積書!G200="","",見積書!G200)</f>
        <v/>
      </c>
      <c r="H200" s="328" t="str">
        <f>IF(見積書!H200="","",見積書!H200)</f>
        <v/>
      </c>
      <c r="I200" s="103" t="str">
        <f>IF(見積書!I200="","",見積書!I200)</f>
        <v/>
      </c>
      <c r="J200" s="105"/>
      <c r="K200" s="103" t="str">
        <f t="shared" ref="K200" si="58">IFERROR(G200*I200,"")</f>
        <v/>
      </c>
      <c r="L200" s="104"/>
      <c r="M200" s="104"/>
      <c r="N200" s="104"/>
      <c r="O200" s="105"/>
      <c r="P200" s="329"/>
      <c r="Q200" s="330"/>
      <c r="R200" s="330"/>
      <c r="S200" s="330"/>
      <c r="T200" s="330"/>
      <c r="U200" s="330"/>
      <c r="V200" s="330"/>
      <c r="W200" s="331"/>
    </row>
    <row r="201" spans="1:23" s="5" customFormat="1" ht="11.25" customHeight="1" x14ac:dyDescent="0.15">
      <c r="A201" s="96"/>
      <c r="B201" s="325"/>
      <c r="C201" s="326"/>
      <c r="D201" s="325"/>
      <c r="E201" s="327"/>
      <c r="F201" s="326"/>
      <c r="G201" s="328"/>
      <c r="H201" s="328"/>
      <c r="I201" s="103"/>
      <c r="J201" s="105"/>
      <c r="K201" s="103"/>
      <c r="L201" s="104"/>
      <c r="M201" s="104"/>
      <c r="N201" s="104"/>
      <c r="O201" s="105"/>
      <c r="P201" s="329"/>
      <c r="Q201" s="330"/>
      <c r="R201" s="330"/>
      <c r="S201" s="330"/>
      <c r="T201" s="330"/>
      <c r="U201" s="330"/>
      <c r="V201" s="330"/>
      <c r="W201" s="331"/>
    </row>
    <row r="202" spans="1:23" s="5" customFormat="1" ht="11.25" customHeight="1" x14ac:dyDescent="0.15">
      <c r="A202" s="96">
        <v>85</v>
      </c>
      <c r="B202" s="325" t="str">
        <f>IF(見積書!B202="","",見積書!B202)</f>
        <v/>
      </c>
      <c r="C202" s="326"/>
      <c r="D202" s="325" t="str">
        <f>IF(見積書!D202="","",見積書!D202)</f>
        <v/>
      </c>
      <c r="E202" s="327"/>
      <c r="F202" s="326"/>
      <c r="G202" s="328" t="str">
        <f>IF(見積書!G202="","",見積書!G202)</f>
        <v/>
      </c>
      <c r="H202" s="328" t="str">
        <f>IF(見積書!H202="","",見積書!H202)</f>
        <v/>
      </c>
      <c r="I202" s="103" t="str">
        <f>IF(見積書!I202="","",見積書!I202)</f>
        <v/>
      </c>
      <c r="J202" s="105"/>
      <c r="K202" s="103" t="str">
        <f t="shared" ref="K202" si="59">IFERROR(G202*I202,"")</f>
        <v/>
      </c>
      <c r="L202" s="104"/>
      <c r="M202" s="104"/>
      <c r="N202" s="104"/>
      <c r="O202" s="105"/>
      <c r="P202" s="329"/>
      <c r="Q202" s="330"/>
      <c r="R202" s="330"/>
      <c r="S202" s="330"/>
      <c r="T202" s="330"/>
      <c r="U202" s="330"/>
      <c r="V202" s="330"/>
      <c r="W202" s="331"/>
    </row>
    <row r="203" spans="1:23" s="5" customFormat="1" ht="11.25" customHeight="1" x14ac:dyDescent="0.15">
      <c r="A203" s="96"/>
      <c r="B203" s="325"/>
      <c r="C203" s="326"/>
      <c r="D203" s="325"/>
      <c r="E203" s="327"/>
      <c r="F203" s="326"/>
      <c r="G203" s="328"/>
      <c r="H203" s="328"/>
      <c r="I203" s="103"/>
      <c r="J203" s="105"/>
      <c r="K203" s="103"/>
      <c r="L203" s="104"/>
      <c r="M203" s="104"/>
      <c r="N203" s="104"/>
      <c r="O203" s="105"/>
      <c r="P203" s="329"/>
      <c r="Q203" s="330"/>
      <c r="R203" s="330"/>
      <c r="S203" s="330"/>
      <c r="T203" s="330"/>
      <c r="U203" s="330"/>
      <c r="V203" s="330"/>
      <c r="W203" s="331"/>
    </row>
    <row r="204" spans="1:23" s="5" customFormat="1" ht="11.25" customHeight="1" x14ac:dyDescent="0.15">
      <c r="A204" s="96">
        <v>86</v>
      </c>
      <c r="B204" s="325" t="str">
        <f>IF(見積書!B204="","",見積書!B204)</f>
        <v/>
      </c>
      <c r="C204" s="326"/>
      <c r="D204" s="325" t="str">
        <f>IF(見積書!D204="","",見積書!D204)</f>
        <v/>
      </c>
      <c r="E204" s="327"/>
      <c r="F204" s="326"/>
      <c r="G204" s="328" t="str">
        <f>IF(見積書!G204="","",見積書!G204)</f>
        <v/>
      </c>
      <c r="H204" s="328" t="str">
        <f>IF(見積書!H204="","",見積書!H204)</f>
        <v/>
      </c>
      <c r="I204" s="103" t="str">
        <f>IF(見積書!I204="","",見積書!I204)</f>
        <v/>
      </c>
      <c r="J204" s="105"/>
      <c r="K204" s="103" t="str">
        <f t="shared" ref="K204" si="60">IFERROR(G204*I204,"")</f>
        <v/>
      </c>
      <c r="L204" s="104"/>
      <c r="M204" s="104"/>
      <c r="N204" s="104"/>
      <c r="O204" s="105"/>
      <c r="P204" s="329"/>
      <c r="Q204" s="330"/>
      <c r="R204" s="330"/>
      <c r="S204" s="330"/>
      <c r="T204" s="330"/>
      <c r="U204" s="330"/>
      <c r="V204" s="330"/>
      <c r="W204" s="331"/>
    </row>
    <row r="205" spans="1:23" s="5" customFormat="1" ht="11.25" customHeight="1" x14ac:dyDescent="0.15">
      <c r="A205" s="96"/>
      <c r="B205" s="325"/>
      <c r="C205" s="326"/>
      <c r="D205" s="325"/>
      <c r="E205" s="327"/>
      <c r="F205" s="326"/>
      <c r="G205" s="328"/>
      <c r="H205" s="328"/>
      <c r="I205" s="103"/>
      <c r="J205" s="105"/>
      <c r="K205" s="103"/>
      <c r="L205" s="104"/>
      <c r="M205" s="104"/>
      <c r="N205" s="104"/>
      <c r="O205" s="105"/>
      <c r="P205" s="329"/>
      <c r="Q205" s="330"/>
      <c r="R205" s="330"/>
      <c r="S205" s="330"/>
      <c r="T205" s="330"/>
      <c r="U205" s="330"/>
      <c r="V205" s="330"/>
      <c r="W205" s="331"/>
    </row>
    <row r="206" spans="1:23" s="5" customFormat="1" ht="11.25" customHeight="1" x14ac:dyDescent="0.15">
      <c r="A206" s="96">
        <v>87</v>
      </c>
      <c r="B206" s="325" t="str">
        <f>IF(見積書!B206="","",見積書!B206)</f>
        <v/>
      </c>
      <c r="C206" s="326"/>
      <c r="D206" s="325" t="str">
        <f>IF(見積書!D206="","",見積書!D206)</f>
        <v/>
      </c>
      <c r="E206" s="327"/>
      <c r="F206" s="326"/>
      <c r="G206" s="328" t="str">
        <f>IF(見積書!G206="","",見積書!G206)</f>
        <v/>
      </c>
      <c r="H206" s="328" t="str">
        <f>IF(見積書!H206="","",見積書!H206)</f>
        <v/>
      </c>
      <c r="I206" s="103" t="str">
        <f>IF(見積書!I206="","",見積書!I206)</f>
        <v/>
      </c>
      <c r="J206" s="105"/>
      <c r="K206" s="103" t="str">
        <f t="shared" ref="K206" si="61">IFERROR(G206*I206,"")</f>
        <v/>
      </c>
      <c r="L206" s="104"/>
      <c r="M206" s="104"/>
      <c r="N206" s="104"/>
      <c r="O206" s="105"/>
      <c r="P206" s="329"/>
      <c r="Q206" s="330"/>
      <c r="R206" s="330"/>
      <c r="S206" s="330"/>
      <c r="T206" s="330"/>
      <c r="U206" s="330"/>
      <c r="V206" s="330"/>
      <c r="W206" s="331"/>
    </row>
    <row r="207" spans="1:23" s="5" customFormat="1" ht="11.25" customHeight="1" x14ac:dyDescent="0.15">
      <c r="A207" s="96"/>
      <c r="B207" s="325"/>
      <c r="C207" s="326"/>
      <c r="D207" s="325"/>
      <c r="E207" s="327"/>
      <c r="F207" s="326"/>
      <c r="G207" s="328"/>
      <c r="H207" s="328"/>
      <c r="I207" s="103"/>
      <c r="J207" s="105"/>
      <c r="K207" s="103"/>
      <c r="L207" s="104"/>
      <c r="M207" s="104"/>
      <c r="N207" s="104"/>
      <c r="O207" s="105"/>
      <c r="P207" s="329"/>
      <c r="Q207" s="330"/>
      <c r="R207" s="330"/>
      <c r="S207" s="330"/>
      <c r="T207" s="330"/>
      <c r="U207" s="330"/>
      <c r="V207" s="330"/>
      <c r="W207" s="331"/>
    </row>
    <row r="208" spans="1:23" s="5" customFormat="1" ht="11.25" customHeight="1" x14ac:dyDescent="0.15">
      <c r="A208" s="96">
        <v>88</v>
      </c>
      <c r="B208" s="325" t="str">
        <f>IF(見積書!B208="","",見積書!B208)</f>
        <v/>
      </c>
      <c r="C208" s="326"/>
      <c r="D208" s="325" t="str">
        <f>IF(見積書!D208="","",見積書!D208)</f>
        <v/>
      </c>
      <c r="E208" s="327"/>
      <c r="F208" s="326"/>
      <c r="G208" s="328" t="str">
        <f>IF(見積書!G208="","",見積書!G208)</f>
        <v/>
      </c>
      <c r="H208" s="328" t="str">
        <f>IF(見積書!H208="","",見積書!H208)</f>
        <v/>
      </c>
      <c r="I208" s="103" t="str">
        <f>IF(見積書!I208="","",見積書!I208)</f>
        <v/>
      </c>
      <c r="J208" s="105"/>
      <c r="K208" s="103" t="str">
        <f t="shared" ref="K208" si="62">IFERROR(G208*I208,"")</f>
        <v/>
      </c>
      <c r="L208" s="104"/>
      <c r="M208" s="104"/>
      <c r="N208" s="104"/>
      <c r="O208" s="105"/>
      <c r="P208" s="329"/>
      <c r="Q208" s="330"/>
      <c r="R208" s="330"/>
      <c r="S208" s="330"/>
      <c r="T208" s="330"/>
      <c r="U208" s="330"/>
      <c r="V208" s="330"/>
      <c r="W208" s="331"/>
    </row>
    <row r="209" spans="1:23" s="5" customFormat="1" ht="11.25" customHeight="1" x14ac:dyDescent="0.15">
      <c r="A209" s="96"/>
      <c r="B209" s="325"/>
      <c r="C209" s="326"/>
      <c r="D209" s="325"/>
      <c r="E209" s="327"/>
      <c r="F209" s="326"/>
      <c r="G209" s="328"/>
      <c r="H209" s="328"/>
      <c r="I209" s="103"/>
      <c r="J209" s="105"/>
      <c r="K209" s="103"/>
      <c r="L209" s="104"/>
      <c r="M209" s="104"/>
      <c r="N209" s="104"/>
      <c r="O209" s="105"/>
      <c r="P209" s="329"/>
      <c r="Q209" s="330"/>
      <c r="R209" s="330"/>
      <c r="S209" s="330"/>
      <c r="T209" s="330"/>
      <c r="U209" s="330"/>
      <c r="V209" s="330"/>
      <c r="W209" s="331"/>
    </row>
    <row r="210" spans="1:23" s="5" customFormat="1" ht="11.25" customHeight="1" x14ac:dyDescent="0.15">
      <c r="A210" s="96">
        <v>89</v>
      </c>
      <c r="B210" s="325" t="str">
        <f>IF(見積書!B210="","",見積書!B210)</f>
        <v/>
      </c>
      <c r="C210" s="326"/>
      <c r="D210" s="325" t="str">
        <f>IF(見積書!D210="","",見積書!D210)</f>
        <v/>
      </c>
      <c r="E210" s="327"/>
      <c r="F210" s="326"/>
      <c r="G210" s="328" t="str">
        <f>IF(見積書!G210="","",見積書!G210)</f>
        <v/>
      </c>
      <c r="H210" s="328" t="str">
        <f>IF(見積書!H210="","",見積書!H210)</f>
        <v/>
      </c>
      <c r="I210" s="103" t="str">
        <f>IF(見積書!I210="","",見積書!I210)</f>
        <v/>
      </c>
      <c r="J210" s="105"/>
      <c r="K210" s="103" t="str">
        <f t="shared" ref="K210" si="63">IFERROR(G210*I210,"")</f>
        <v/>
      </c>
      <c r="L210" s="104"/>
      <c r="M210" s="104"/>
      <c r="N210" s="104"/>
      <c r="O210" s="105"/>
      <c r="P210" s="329"/>
      <c r="Q210" s="330"/>
      <c r="R210" s="330"/>
      <c r="S210" s="330"/>
      <c r="T210" s="330"/>
      <c r="U210" s="330"/>
      <c r="V210" s="330"/>
      <c r="W210" s="331"/>
    </row>
    <row r="211" spans="1:23" s="5" customFormat="1" ht="11.25" customHeight="1" x14ac:dyDescent="0.15">
      <c r="A211" s="96"/>
      <c r="B211" s="325"/>
      <c r="C211" s="326"/>
      <c r="D211" s="325"/>
      <c r="E211" s="327"/>
      <c r="F211" s="326"/>
      <c r="G211" s="328"/>
      <c r="H211" s="328"/>
      <c r="I211" s="103"/>
      <c r="J211" s="105"/>
      <c r="K211" s="103"/>
      <c r="L211" s="104"/>
      <c r="M211" s="104"/>
      <c r="N211" s="104"/>
      <c r="O211" s="105"/>
      <c r="P211" s="329"/>
      <c r="Q211" s="330"/>
      <c r="R211" s="330"/>
      <c r="S211" s="330"/>
      <c r="T211" s="330"/>
      <c r="U211" s="330"/>
      <c r="V211" s="330"/>
      <c r="W211" s="331"/>
    </row>
    <row r="212" spans="1:23" s="5" customFormat="1" ht="11.25" customHeight="1" x14ac:dyDescent="0.15">
      <c r="A212" s="96">
        <v>90</v>
      </c>
      <c r="B212" s="325" t="str">
        <f>IF(見積書!B212="","",見積書!B212)</f>
        <v/>
      </c>
      <c r="C212" s="326"/>
      <c r="D212" s="325" t="str">
        <f>IF(見積書!D212="","",見積書!D212)</f>
        <v/>
      </c>
      <c r="E212" s="327"/>
      <c r="F212" s="326"/>
      <c r="G212" s="328" t="str">
        <f>IF(見積書!G212="","",見積書!G212)</f>
        <v/>
      </c>
      <c r="H212" s="328" t="str">
        <f>IF(見積書!H212="","",見積書!H212)</f>
        <v/>
      </c>
      <c r="I212" s="103" t="str">
        <f>IF(見積書!I212="","",見積書!I212)</f>
        <v/>
      </c>
      <c r="J212" s="105"/>
      <c r="K212" s="103" t="str">
        <f t="shared" ref="K212" si="64">IFERROR(G212*I212,"")</f>
        <v/>
      </c>
      <c r="L212" s="104"/>
      <c r="M212" s="104"/>
      <c r="N212" s="104"/>
      <c r="O212" s="105"/>
      <c r="P212" s="329"/>
      <c r="Q212" s="330"/>
      <c r="R212" s="330"/>
      <c r="S212" s="330"/>
      <c r="T212" s="330"/>
      <c r="U212" s="330"/>
      <c r="V212" s="330"/>
      <c r="W212" s="331"/>
    </row>
    <row r="213" spans="1:23" s="5" customFormat="1" ht="11.25" customHeight="1" x14ac:dyDescent="0.15">
      <c r="A213" s="96"/>
      <c r="B213" s="325"/>
      <c r="C213" s="326"/>
      <c r="D213" s="325"/>
      <c r="E213" s="327"/>
      <c r="F213" s="326"/>
      <c r="G213" s="328"/>
      <c r="H213" s="328"/>
      <c r="I213" s="103"/>
      <c r="J213" s="105"/>
      <c r="K213" s="103"/>
      <c r="L213" s="104"/>
      <c r="M213" s="104"/>
      <c r="N213" s="104"/>
      <c r="O213" s="105"/>
      <c r="P213" s="329"/>
      <c r="Q213" s="330"/>
      <c r="R213" s="330"/>
      <c r="S213" s="330"/>
      <c r="T213" s="330"/>
      <c r="U213" s="330"/>
      <c r="V213" s="330"/>
      <c r="W213" s="331"/>
    </row>
    <row r="214" spans="1:23" s="5" customFormat="1" ht="11.25" customHeight="1" x14ac:dyDescent="0.15">
      <c r="A214" s="96">
        <v>91</v>
      </c>
      <c r="B214" s="325" t="str">
        <f>IF(見積書!B214="","",見積書!B214)</f>
        <v/>
      </c>
      <c r="C214" s="326"/>
      <c r="D214" s="325" t="str">
        <f>IF(見積書!D214="","",見積書!D214)</f>
        <v/>
      </c>
      <c r="E214" s="327"/>
      <c r="F214" s="326"/>
      <c r="G214" s="328" t="str">
        <f>IF(見積書!G214="","",見積書!G214)</f>
        <v/>
      </c>
      <c r="H214" s="328" t="str">
        <f>IF(見積書!H214="","",見積書!H214)</f>
        <v/>
      </c>
      <c r="I214" s="103" t="str">
        <f>IF(見積書!I214="","",見積書!I214)</f>
        <v/>
      </c>
      <c r="J214" s="105"/>
      <c r="K214" s="103" t="str">
        <f t="shared" ref="K214" si="65">IFERROR(G214*I214,"")</f>
        <v/>
      </c>
      <c r="L214" s="104"/>
      <c r="M214" s="104"/>
      <c r="N214" s="104"/>
      <c r="O214" s="105"/>
      <c r="P214" s="329"/>
      <c r="Q214" s="330"/>
      <c r="R214" s="330"/>
      <c r="S214" s="330"/>
      <c r="T214" s="330"/>
      <c r="U214" s="330"/>
      <c r="V214" s="330"/>
      <c r="W214" s="331"/>
    </row>
    <row r="215" spans="1:23" s="5" customFormat="1" ht="11.25" customHeight="1" x14ac:dyDescent="0.15">
      <c r="A215" s="96"/>
      <c r="B215" s="325"/>
      <c r="C215" s="326"/>
      <c r="D215" s="325"/>
      <c r="E215" s="327"/>
      <c r="F215" s="326"/>
      <c r="G215" s="328"/>
      <c r="H215" s="328"/>
      <c r="I215" s="103"/>
      <c r="J215" s="105"/>
      <c r="K215" s="103"/>
      <c r="L215" s="104"/>
      <c r="M215" s="104"/>
      <c r="N215" s="104"/>
      <c r="O215" s="105"/>
      <c r="P215" s="329"/>
      <c r="Q215" s="330"/>
      <c r="R215" s="330"/>
      <c r="S215" s="330"/>
      <c r="T215" s="330"/>
      <c r="U215" s="330"/>
      <c r="V215" s="330"/>
      <c r="W215" s="331"/>
    </row>
    <row r="216" spans="1:23" s="5" customFormat="1" ht="11.25" customHeight="1" x14ac:dyDescent="0.15">
      <c r="A216" s="96">
        <v>92</v>
      </c>
      <c r="B216" s="325" t="str">
        <f>IF(見積書!B216="","",見積書!B216)</f>
        <v/>
      </c>
      <c r="C216" s="326"/>
      <c r="D216" s="325" t="str">
        <f>IF(見積書!D216="","",見積書!D216)</f>
        <v/>
      </c>
      <c r="E216" s="327"/>
      <c r="F216" s="326"/>
      <c r="G216" s="328" t="str">
        <f>IF(見積書!G216="","",見積書!G216)</f>
        <v/>
      </c>
      <c r="H216" s="328" t="str">
        <f>IF(見積書!H216="","",見積書!H216)</f>
        <v/>
      </c>
      <c r="I216" s="103" t="str">
        <f>IF(見積書!I216="","",見積書!I216)</f>
        <v/>
      </c>
      <c r="J216" s="105"/>
      <c r="K216" s="103" t="str">
        <f t="shared" ref="K216" si="66">IFERROR(G216*I216,"")</f>
        <v/>
      </c>
      <c r="L216" s="104"/>
      <c r="M216" s="104"/>
      <c r="N216" s="104"/>
      <c r="O216" s="105"/>
      <c r="P216" s="329"/>
      <c r="Q216" s="330"/>
      <c r="R216" s="330"/>
      <c r="S216" s="330"/>
      <c r="T216" s="330"/>
      <c r="U216" s="330"/>
      <c r="V216" s="330"/>
      <c r="W216" s="331"/>
    </row>
    <row r="217" spans="1:23" s="5" customFormat="1" ht="11.25" customHeight="1" x14ac:dyDescent="0.15">
      <c r="A217" s="96"/>
      <c r="B217" s="325"/>
      <c r="C217" s="326"/>
      <c r="D217" s="325"/>
      <c r="E217" s="327"/>
      <c r="F217" s="326"/>
      <c r="G217" s="328"/>
      <c r="H217" s="328"/>
      <c r="I217" s="103"/>
      <c r="J217" s="105"/>
      <c r="K217" s="103"/>
      <c r="L217" s="104"/>
      <c r="M217" s="104"/>
      <c r="N217" s="104"/>
      <c r="O217" s="105"/>
      <c r="P217" s="329"/>
      <c r="Q217" s="330"/>
      <c r="R217" s="330"/>
      <c r="S217" s="330"/>
      <c r="T217" s="330"/>
      <c r="U217" s="330"/>
      <c r="V217" s="330"/>
      <c r="W217" s="331"/>
    </row>
    <row r="218" spans="1:23" s="5" customFormat="1" ht="11.25" customHeight="1" x14ac:dyDescent="0.15">
      <c r="A218" s="96">
        <v>93</v>
      </c>
      <c r="B218" s="325" t="str">
        <f>IF(見積書!B218="","",見積書!B218)</f>
        <v/>
      </c>
      <c r="C218" s="326"/>
      <c r="D218" s="325" t="str">
        <f>IF(見積書!D218="","",見積書!D218)</f>
        <v/>
      </c>
      <c r="E218" s="327"/>
      <c r="F218" s="326"/>
      <c r="G218" s="328" t="str">
        <f>IF(見積書!G218="","",見積書!G218)</f>
        <v/>
      </c>
      <c r="H218" s="328" t="str">
        <f>IF(見積書!H218="","",見積書!H218)</f>
        <v/>
      </c>
      <c r="I218" s="103" t="str">
        <f>IF(見積書!I218="","",見積書!I218)</f>
        <v/>
      </c>
      <c r="J218" s="105"/>
      <c r="K218" s="103" t="str">
        <f t="shared" ref="K218" si="67">IFERROR(G218*I218,"")</f>
        <v/>
      </c>
      <c r="L218" s="104"/>
      <c r="M218" s="104"/>
      <c r="N218" s="104"/>
      <c r="O218" s="105"/>
      <c r="P218" s="329"/>
      <c r="Q218" s="330"/>
      <c r="R218" s="330"/>
      <c r="S218" s="330"/>
      <c r="T218" s="330"/>
      <c r="U218" s="330"/>
      <c r="V218" s="330"/>
      <c r="W218" s="331"/>
    </row>
    <row r="219" spans="1:23" s="5" customFormat="1" ht="11.25" customHeight="1" x14ac:dyDescent="0.15">
      <c r="A219" s="96"/>
      <c r="B219" s="325"/>
      <c r="C219" s="326"/>
      <c r="D219" s="325"/>
      <c r="E219" s="327"/>
      <c r="F219" s="326"/>
      <c r="G219" s="328"/>
      <c r="H219" s="328"/>
      <c r="I219" s="103"/>
      <c r="J219" s="105"/>
      <c r="K219" s="103"/>
      <c r="L219" s="104"/>
      <c r="M219" s="104"/>
      <c r="N219" s="104"/>
      <c r="O219" s="105"/>
      <c r="P219" s="329"/>
      <c r="Q219" s="330"/>
      <c r="R219" s="330"/>
      <c r="S219" s="330"/>
      <c r="T219" s="330"/>
      <c r="U219" s="330"/>
      <c r="V219" s="330"/>
      <c r="W219" s="331"/>
    </row>
    <row r="220" spans="1:23" s="5" customFormat="1" ht="11.25" customHeight="1" x14ac:dyDescent="0.15">
      <c r="A220" s="96">
        <v>94</v>
      </c>
      <c r="B220" s="325" t="str">
        <f>IF(見積書!B220="","",見積書!B220)</f>
        <v/>
      </c>
      <c r="C220" s="326"/>
      <c r="D220" s="325" t="str">
        <f>IF(見積書!D220="","",見積書!D220)</f>
        <v/>
      </c>
      <c r="E220" s="327"/>
      <c r="F220" s="326"/>
      <c r="G220" s="328" t="str">
        <f>IF(見積書!G220="","",見積書!G220)</f>
        <v/>
      </c>
      <c r="H220" s="328" t="str">
        <f>IF(見積書!H220="","",見積書!H220)</f>
        <v/>
      </c>
      <c r="I220" s="103" t="str">
        <f>IF(見積書!I220="","",見積書!I220)</f>
        <v/>
      </c>
      <c r="J220" s="105"/>
      <c r="K220" s="103" t="str">
        <f t="shared" ref="K220" si="68">IFERROR(G220*I220,"")</f>
        <v/>
      </c>
      <c r="L220" s="104"/>
      <c r="M220" s="104"/>
      <c r="N220" s="104"/>
      <c r="O220" s="105"/>
      <c r="P220" s="329"/>
      <c r="Q220" s="330"/>
      <c r="R220" s="330"/>
      <c r="S220" s="330"/>
      <c r="T220" s="330"/>
      <c r="U220" s="330"/>
      <c r="V220" s="330"/>
      <c r="W220" s="331"/>
    </row>
    <row r="221" spans="1:23" s="5" customFormat="1" ht="11.25" customHeight="1" x14ac:dyDescent="0.15">
      <c r="A221" s="96"/>
      <c r="B221" s="325"/>
      <c r="C221" s="326"/>
      <c r="D221" s="325"/>
      <c r="E221" s="327"/>
      <c r="F221" s="326"/>
      <c r="G221" s="328"/>
      <c r="H221" s="328"/>
      <c r="I221" s="103"/>
      <c r="J221" s="105"/>
      <c r="K221" s="103"/>
      <c r="L221" s="104"/>
      <c r="M221" s="104"/>
      <c r="N221" s="104"/>
      <c r="O221" s="105"/>
      <c r="P221" s="329"/>
      <c r="Q221" s="330"/>
      <c r="R221" s="330"/>
      <c r="S221" s="330"/>
      <c r="T221" s="330"/>
      <c r="U221" s="330"/>
      <c r="V221" s="330"/>
      <c r="W221" s="331"/>
    </row>
    <row r="222" spans="1:23" s="5" customFormat="1" ht="11.25" customHeight="1" x14ac:dyDescent="0.15">
      <c r="A222" s="96">
        <v>95</v>
      </c>
      <c r="B222" s="325" t="str">
        <f>IF(見積書!B222="","",見積書!B222)</f>
        <v/>
      </c>
      <c r="C222" s="326"/>
      <c r="D222" s="325" t="str">
        <f>IF(見積書!D222="","",見積書!D222)</f>
        <v/>
      </c>
      <c r="E222" s="327"/>
      <c r="F222" s="326"/>
      <c r="G222" s="328" t="str">
        <f>IF(見積書!G222="","",見積書!G222)</f>
        <v/>
      </c>
      <c r="H222" s="328" t="str">
        <f>IF(見積書!H222="","",見積書!H222)</f>
        <v/>
      </c>
      <c r="I222" s="103" t="str">
        <f>IF(見積書!I222="","",見積書!I222)</f>
        <v/>
      </c>
      <c r="J222" s="105"/>
      <c r="K222" s="103" t="str">
        <f t="shared" ref="K222" si="69">IFERROR(G222*I222,"")</f>
        <v/>
      </c>
      <c r="L222" s="104"/>
      <c r="M222" s="104"/>
      <c r="N222" s="104"/>
      <c r="O222" s="105"/>
      <c r="P222" s="329"/>
      <c r="Q222" s="330"/>
      <c r="R222" s="330"/>
      <c r="S222" s="330"/>
      <c r="T222" s="330"/>
      <c r="U222" s="330"/>
      <c r="V222" s="330"/>
      <c r="W222" s="331"/>
    </row>
    <row r="223" spans="1:23" s="5" customFormat="1" ht="11.25" customHeight="1" x14ac:dyDescent="0.15">
      <c r="A223" s="96"/>
      <c r="B223" s="325"/>
      <c r="C223" s="326"/>
      <c r="D223" s="325"/>
      <c r="E223" s="327"/>
      <c r="F223" s="326"/>
      <c r="G223" s="328"/>
      <c r="H223" s="328"/>
      <c r="I223" s="103"/>
      <c r="J223" s="105"/>
      <c r="K223" s="103"/>
      <c r="L223" s="104"/>
      <c r="M223" s="104"/>
      <c r="N223" s="104"/>
      <c r="O223" s="105"/>
      <c r="P223" s="329"/>
      <c r="Q223" s="330"/>
      <c r="R223" s="330"/>
      <c r="S223" s="330"/>
      <c r="T223" s="330"/>
      <c r="U223" s="330"/>
      <c r="V223" s="330"/>
      <c r="W223" s="331"/>
    </row>
    <row r="224" spans="1:23" s="5" customFormat="1" ht="11.25" customHeight="1" x14ac:dyDescent="0.15">
      <c r="A224" s="96">
        <v>96</v>
      </c>
      <c r="B224" s="325" t="str">
        <f>IF(見積書!B224="","",見積書!B224)</f>
        <v/>
      </c>
      <c r="C224" s="326"/>
      <c r="D224" s="325" t="str">
        <f>IF(見積書!D224="","",見積書!D224)</f>
        <v/>
      </c>
      <c r="E224" s="327"/>
      <c r="F224" s="326"/>
      <c r="G224" s="328" t="str">
        <f>IF(見積書!G224="","",見積書!G224)</f>
        <v/>
      </c>
      <c r="H224" s="328" t="str">
        <f>IF(見積書!H224="","",見積書!H224)</f>
        <v/>
      </c>
      <c r="I224" s="103" t="str">
        <f>IF(見積書!I224="","",見積書!I224)</f>
        <v/>
      </c>
      <c r="J224" s="105"/>
      <c r="K224" s="103" t="str">
        <f t="shared" ref="K224" si="70">IFERROR(G224*I224,"")</f>
        <v/>
      </c>
      <c r="L224" s="104"/>
      <c r="M224" s="104"/>
      <c r="N224" s="104"/>
      <c r="O224" s="105"/>
      <c r="P224" s="329"/>
      <c r="Q224" s="330"/>
      <c r="R224" s="330"/>
      <c r="S224" s="330"/>
      <c r="T224" s="330"/>
      <c r="U224" s="330"/>
      <c r="V224" s="330"/>
      <c r="W224" s="331"/>
    </row>
    <row r="225" spans="1:23" s="5" customFormat="1" ht="11.25" customHeight="1" x14ac:dyDescent="0.15">
      <c r="A225" s="96"/>
      <c r="B225" s="325"/>
      <c r="C225" s="326"/>
      <c r="D225" s="325"/>
      <c r="E225" s="327"/>
      <c r="F225" s="326"/>
      <c r="G225" s="328"/>
      <c r="H225" s="328"/>
      <c r="I225" s="103"/>
      <c r="J225" s="105"/>
      <c r="K225" s="103"/>
      <c r="L225" s="104"/>
      <c r="M225" s="104"/>
      <c r="N225" s="104"/>
      <c r="O225" s="105"/>
      <c r="P225" s="329"/>
      <c r="Q225" s="330"/>
      <c r="R225" s="330"/>
      <c r="S225" s="330"/>
      <c r="T225" s="330"/>
      <c r="U225" s="330"/>
      <c r="V225" s="330"/>
      <c r="W225" s="331"/>
    </row>
    <row r="226" spans="1:23" s="5" customFormat="1" ht="11.25" customHeight="1" x14ac:dyDescent="0.15">
      <c r="A226" s="96">
        <v>97</v>
      </c>
      <c r="B226" s="325" t="str">
        <f>IF(見積書!B226="","",見積書!B226)</f>
        <v/>
      </c>
      <c r="C226" s="326"/>
      <c r="D226" s="325" t="str">
        <f>IF(見積書!D226="","",見積書!D226)</f>
        <v/>
      </c>
      <c r="E226" s="327"/>
      <c r="F226" s="326"/>
      <c r="G226" s="328" t="str">
        <f>IF(見積書!G226="","",見積書!G226)</f>
        <v/>
      </c>
      <c r="H226" s="328" t="str">
        <f>IF(見積書!H226="","",見積書!H226)</f>
        <v/>
      </c>
      <c r="I226" s="103" t="str">
        <f>IF(見積書!I226="","",見積書!I226)</f>
        <v/>
      </c>
      <c r="J226" s="105"/>
      <c r="K226" s="103" t="str">
        <f t="shared" ref="K226" si="71">IFERROR(G226*I226,"")</f>
        <v/>
      </c>
      <c r="L226" s="104"/>
      <c r="M226" s="104"/>
      <c r="N226" s="104"/>
      <c r="O226" s="105"/>
      <c r="P226" s="329"/>
      <c r="Q226" s="330"/>
      <c r="R226" s="330"/>
      <c r="S226" s="330"/>
      <c r="T226" s="330"/>
      <c r="U226" s="330"/>
      <c r="V226" s="330"/>
      <c r="W226" s="331"/>
    </row>
    <row r="227" spans="1:23" s="5" customFormat="1" ht="11.25" customHeight="1" x14ac:dyDescent="0.15">
      <c r="A227" s="96"/>
      <c r="B227" s="325"/>
      <c r="C227" s="326"/>
      <c r="D227" s="325"/>
      <c r="E227" s="327"/>
      <c r="F227" s="326"/>
      <c r="G227" s="328"/>
      <c r="H227" s="328"/>
      <c r="I227" s="103"/>
      <c r="J227" s="105"/>
      <c r="K227" s="103"/>
      <c r="L227" s="104"/>
      <c r="M227" s="104"/>
      <c r="N227" s="104"/>
      <c r="O227" s="105"/>
      <c r="P227" s="329"/>
      <c r="Q227" s="330"/>
      <c r="R227" s="330"/>
      <c r="S227" s="330"/>
      <c r="T227" s="330"/>
      <c r="U227" s="330"/>
      <c r="V227" s="330"/>
      <c r="W227" s="331"/>
    </row>
    <row r="228" spans="1:23" s="5" customFormat="1" ht="11.25" customHeight="1" x14ac:dyDescent="0.15">
      <c r="A228" s="96">
        <v>98</v>
      </c>
      <c r="B228" s="325" t="str">
        <f>IF(見積書!B228="","",見積書!B228)</f>
        <v/>
      </c>
      <c r="C228" s="326"/>
      <c r="D228" s="325" t="str">
        <f>IF(見積書!D228="","",見積書!D228)</f>
        <v/>
      </c>
      <c r="E228" s="327"/>
      <c r="F228" s="326"/>
      <c r="G228" s="328" t="str">
        <f>IF(見積書!G228="","",見積書!G228)</f>
        <v/>
      </c>
      <c r="H228" s="328" t="str">
        <f>IF(見積書!H228="","",見積書!H228)</f>
        <v/>
      </c>
      <c r="I228" s="103" t="str">
        <f>IF(見積書!I228="","",見積書!I228)</f>
        <v/>
      </c>
      <c r="J228" s="105"/>
      <c r="K228" s="103" t="str">
        <f t="shared" ref="K228" si="72">IFERROR(G228*I228,"")</f>
        <v/>
      </c>
      <c r="L228" s="104"/>
      <c r="M228" s="104"/>
      <c r="N228" s="104"/>
      <c r="O228" s="105"/>
      <c r="P228" s="329"/>
      <c r="Q228" s="330"/>
      <c r="R228" s="330"/>
      <c r="S228" s="330"/>
      <c r="T228" s="330"/>
      <c r="U228" s="330"/>
      <c r="V228" s="330"/>
      <c r="W228" s="331"/>
    </row>
    <row r="229" spans="1:23" s="5" customFormat="1" ht="11.25" customHeight="1" x14ac:dyDescent="0.15">
      <c r="A229" s="96"/>
      <c r="B229" s="325"/>
      <c r="C229" s="326"/>
      <c r="D229" s="325"/>
      <c r="E229" s="327"/>
      <c r="F229" s="326"/>
      <c r="G229" s="328"/>
      <c r="H229" s="328"/>
      <c r="I229" s="103"/>
      <c r="J229" s="105"/>
      <c r="K229" s="103"/>
      <c r="L229" s="104"/>
      <c r="M229" s="104"/>
      <c r="N229" s="104"/>
      <c r="O229" s="105"/>
      <c r="P229" s="329"/>
      <c r="Q229" s="330"/>
      <c r="R229" s="330"/>
      <c r="S229" s="330"/>
      <c r="T229" s="330"/>
      <c r="U229" s="330"/>
      <c r="V229" s="330"/>
      <c r="W229" s="331"/>
    </row>
    <row r="230" spans="1:23" s="5" customFormat="1" ht="11.25" customHeight="1" x14ac:dyDescent="0.15">
      <c r="A230" s="96">
        <v>99</v>
      </c>
      <c r="B230" s="325" t="str">
        <f>IF(見積書!B230="","",見積書!B230)</f>
        <v/>
      </c>
      <c r="C230" s="326"/>
      <c r="D230" s="325" t="str">
        <f>IF(見積書!D230="","",見積書!D230)</f>
        <v/>
      </c>
      <c r="E230" s="327"/>
      <c r="F230" s="326"/>
      <c r="G230" s="328" t="str">
        <f>IF(見積書!G230="","",見積書!G230)</f>
        <v/>
      </c>
      <c r="H230" s="328" t="str">
        <f>IF(見積書!H230="","",見積書!H230)</f>
        <v/>
      </c>
      <c r="I230" s="103" t="str">
        <f>IF(見積書!I230="","",見積書!I230)</f>
        <v/>
      </c>
      <c r="J230" s="105"/>
      <c r="K230" s="103" t="str">
        <f t="shared" ref="K230" si="73">IFERROR(G230*I230,"")</f>
        <v/>
      </c>
      <c r="L230" s="104"/>
      <c r="M230" s="104"/>
      <c r="N230" s="104"/>
      <c r="O230" s="105"/>
      <c r="P230" s="329"/>
      <c r="Q230" s="330"/>
      <c r="R230" s="330"/>
      <c r="S230" s="330"/>
      <c r="T230" s="330"/>
      <c r="U230" s="330"/>
      <c r="V230" s="330"/>
      <c r="W230" s="331"/>
    </row>
    <row r="231" spans="1:23" s="5" customFormat="1" ht="11.25" customHeight="1" x14ac:dyDescent="0.15">
      <c r="A231" s="96"/>
      <c r="B231" s="325"/>
      <c r="C231" s="326"/>
      <c r="D231" s="325"/>
      <c r="E231" s="327"/>
      <c r="F231" s="326"/>
      <c r="G231" s="328"/>
      <c r="H231" s="328"/>
      <c r="I231" s="103"/>
      <c r="J231" s="105"/>
      <c r="K231" s="103"/>
      <c r="L231" s="104"/>
      <c r="M231" s="104"/>
      <c r="N231" s="104"/>
      <c r="O231" s="105"/>
      <c r="P231" s="329"/>
      <c r="Q231" s="330"/>
      <c r="R231" s="330"/>
      <c r="S231" s="330"/>
      <c r="T231" s="330"/>
      <c r="U231" s="330"/>
      <c r="V231" s="330"/>
      <c r="W231" s="331"/>
    </row>
    <row r="232" spans="1:23" s="5" customFormat="1" ht="11.25" customHeight="1" x14ac:dyDescent="0.15">
      <c r="A232" s="96">
        <v>100</v>
      </c>
      <c r="B232" s="325" t="str">
        <f>IF(見積書!B232="","",見積書!B232)</f>
        <v/>
      </c>
      <c r="C232" s="326"/>
      <c r="D232" s="325" t="str">
        <f>IF(見積書!D232="","",見積書!D232)</f>
        <v/>
      </c>
      <c r="E232" s="327"/>
      <c r="F232" s="326"/>
      <c r="G232" s="328" t="str">
        <f>IF(見積書!G232="","",見積書!G232)</f>
        <v/>
      </c>
      <c r="H232" s="328" t="str">
        <f>IF(見積書!H232="","",見積書!H232)</f>
        <v/>
      </c>
      <c r="I232" s="103" t="str">
        <f>IF(見積書!I232="","",見積書!I232)</f>
        <v/>
      </c>
      <c r="J232" s="105"/>
      <c r="K232" s="103" t="str">
        <f t="shared" ref="K232" si="74">IFERROR(G232*I232,"")</f>
        <v/>
      </c>
      <c r="L232" s="104"/>
      <c r="M232" s="104"/>
      <c r="N232" s="104"/>
      <c r="O232" s="105"/>
      <c r="P232" s="329"/>
      <c r="Q232" s="330"/>
      <c r="R232" s="330"/>
      <c r="S232" s="330"/>
      <c r="T232" s="330"/>
      <c r="U232" s="330"/>
      <c r="V232" s="330"/>
      <c r="W232" s="331"/>
    </row>
    <row r="233" spans="1:23" s="5" customFormat="1" ht="11.25" customHeight="1" x14ac:dyDescent="0.15">
      <c r="A233" s="96"/>
      <c r="B233" s="325"/>
      <c r="C233" s="326"/>
      <c r="D233" s="325"/>
      <c r="E233" s="327"/>
      <c r="F233" s="326"/>
      <c r="G233" s="328"/>
      <c r="H233" s="328"/>
      <c r="I233" s="103"/>
      <c r="J233" s="105"/>
      <c r="K233" s="103"/>
      <c r="L233" s="104"/>
      <c r="M233" s="104"/>
      <c r="N233" s="104"/>
      <c r="O233" s="105"/>
      <c r="P233" s="329"/>
      <c r="Q233" s="330"/>
      <c r="R233" s="330"/>
      <c r="S233" s="330"/>
      <c r="T233" s="330"/>
      <c r="U233" s="330"/>
      <c r="V233" s="330"/>
      <c r="W233" s="331"/>
    </row>
    <row r="234" spans="1:23" s="5" customFormat="1" ht="11.25" customHeight="1" x14ac:dyDescent="0.15">
      <c r="A234" s="96">
        <v>101</v>
      </c>
      <c r="B234" s="325" t="str">
        <f>IF(見積書!B234="","",見積書!B234)</f>
        <v/>
      </c>
      <c r="C234" s="326"/>
      <c r="D234" s="325" t="str">
        <f>IF(見積書!D234="","",見積書!D234)</f>
        <v/>
      </c>
      <c r="E234" s="327"/>
      <c r="F234" s="326"/>
      <c r="G234" s="328" t="str">
        <f>IF(見積書!G234="","",見積書!G234)</f>
        <v/>
      </c>
      <c r="H234" s="328" t="str">
        <f>IF(見積書!H234="","",見積書!H234)</f>
        <v/>
      </c>
      <c r="I234" s="103" t="str">
        <f>IF(見積書!I234="","",見積書!I234)</f>
        <v/>
      </c>
      <c r="J234" s="105"/>
      <c r="K234" s="103" t="str">
        <f t="shared" ref="K234" si="75">IFERROR(G234*I234,"")</f>
        <v/>
      </c>
      <c r="L234" s="104"/>
      <c r="M234" s="104"/>
      <c r="N234" s="104"/>
      <c r="O234" s="105"/>
      <c r="P234" s="329"/>
      <c r="Q234" s="330"/>
      <c r="R234" s="330"/>
      <c r="S234" s="330"/>
      <c r="T234" s="330"/>
      <c r="U234" s="330"/>
      <c r="V234" s="330"/>
      <c r="W234" s="331"/>
    </row>
    <row r="235" spans="1:23" s="5" customFormat="1" ht="11.25" customHeight="1" x14ac:dyDescent="0.15">
      <c r="A235" s="96"/>
      <c r="B235" s="325"/>
      <c r="C235" s="326"/>
      <c r="D235" s="325"/>
      <c r="E235" s="327"/>
      <c r="F235" s="326"/>
      <c r="G235" s="328"/>
      <c r="H235" s="328"/>
      <c r="I235" s="103"/>
      <c r="J235" s="105"/>
      <c r="K235" s="103"/>
      <c r="L235" s="104"/>
      <c r="M235" s="104"/>
      <c r="N235" s="104"/>
      <c r="O235" s="105"/>
      <c r="P235" s="329"/>
      <c r="Q235" s="330"/>
      <c r="R235" s="330"/>
      <c r="S235" s="330"/>
      <c r="T235" s="330"/>
      <c r="U235" s="330"/>
      <c r="V235" s="330"/>
      <c r="W235" s="331"/>
    </row>
    <row r="236" spans="1:23" s="5" customFormat="1" ht="11.25" customHeight="1" x14ac:dyDescent="0.15">
      <c r="A236" s="96">
        <v>102</v>
      </c>
      <c r="B236" s="325" t="str">
        <f>IF(見積書!B236="","",見積書!B236)</f>
        <v/>
      </c>
      <c r="C236" s="326"/>
      <c r="D236" s="325" t="str">
        <f>IF(見積書!D236="","",見積書!D236)</f>
        <v/>
      </c>
      <c r="E236" s="327"/>
      <c r="F236" s="326"/>
      <c r="G236" s="328" t="str">
        <f>IF(見積書!G236="","",見積書!G236)</f>
        <v/>
      </c>
      <c r="H236" s="328" t="str">
        <f>IF(見積書!H236="","",見積書!H236)</f>
        <v/>
      </c>
      <c r="I236" s="103" t="str">
        <f>IF(見積書!I236="","",見積書!I236)</f>
        <v/>
      </c>
      <c r="J236" s="105"/>
      <c r="K236" s="103" t="str">
        <f t="shared" ref="K236" si="76">IFERROR(G236*I236,"")</f>
        <v/>
      </c>
      <c r="L236" s="104"/>
      <c r="M236" s="104"/>
      <c r="N236" s="104"/>
      <c r="O236" s="105"/>
      <c r="P236" s="329"/>
      <c r="Q236" s="330"/>
      <c r="R236" s="330"/>
      <c r="S236" s="330"/>
      <c r="T236" s="330"/>
      <c r="U236" s="330"/>
      <c r="V236" s="330"/>
      <c r="W236" s="331"/>
    </row>
    <row r="237" spans="1:23" s="5" customFormat="1" ht="11.25" customHeight="1" x14ac:dyDescent="0.15">
      <c r="A237" s="96"/>
      <c r="B237" s="325"/>
      <c r="C237" s="326"/>
      <c r="D237" s="325"/>
      <c r="E237" s="327"/>
      <c r="F237" s="326"/>
      <c r="G237" s="328"/>
      <c r="H237" s="328"/>
      <c r="I237" s="103"/>
      <c r="J237" s="105"/>
      <c r="K237" s="103"/>
      <c r="L237" s="104"/>
      <c r="M237" s="104"/>
      <c r="N237" s="104"/>
      <c r="O237" s="105"/>
      <c r="P237" s="329"/>
      <c r="Q237" s="330"/>
      <c r="R237" s="330"/>
      <c r="S237" s="330"/>
      <c r="T237" s="330"/>
      <c r="U237" s="330"/>
      <c r="V237" s="330"/>
      <c r="W237" s="331"/>
    </row>
    <row r="238" spans="1:23" s="5" customFormat="1" ht="11.25" customHeight="1" x14ac:dyDescent="0.15">
      <c r="A238" s="96">
        <v>103</v>
      </c>
      <c r="B238" s="325" t="str">
        <f>IF(見積書!B238="","",見積書!B238)</f>
        <v/>
      </c>
      <c r="C238" s="326"/>
      <c r="D238" s="325" t="str">
        <f>IF(見積書!D238="","",見積書!D238)</f>
        <v/>
      </c>
      <c r="E238" s="327"/>
      <c r="F238" s="326"/>
      <c r="G238" s="328" t="str">
        <f>IF(見積書!G238="","",見積書!G238)</f>
        <v/>
      </c>
      <c r="H238" s="328" t="str">
        <f>IF(見積書!H238="","",見積書!H238)</f>
        <v/>
      </c>
      <c r="I238" s="103" t="str">
        <f>IF(見積書!I238="","",見積書!I238)</f>
        <v/>
      </c>
      <c r="J238" s="105"/>
      <c r="K238" s="103" t="str">
        <f t="shared" ref="K238" si="77">IFERROR(G238*I238,"")</f>
        <v/>
      </c>
      <c r="L238" s="104"/>
      <c r="M238" s="104"/>
      <c r="N238" s="104"/>
      <c r="O238" s="105"/>
      <c r="P238" s="329"/>
      <c r="Q238" s="330"/>
      <c r="R238" s="330"/>
      <c r="S238" s="330"/>
      <c r="T238" s="330"/>
      <c r="U238" s="330"/>
      <c r="V238" s="330"/>
      <c r="W238" s="331"/>
    </row>
    <row r="239" spans="1:23" s="5" customFormat="1" ht="11.25" customHeight="1" x14ac:dyDescent="0.15">
      <c r="A239" s="96"/>
      <c r="B239" s="325"/>
      <c r="C239" s="326"/>
      <c r="D239" s="325"/>
      <c r="E239" s="327"/>
      <c r="F239" s="326"/>
      <c r="G239" s="328"/>
      <c r="H239" s="328"/>
      <c r="I239" s="103"/>
      <c r="J239" s="105"/>
      <c r="K239" s="103"/>
      <c r="L239" s="104"/>
      <c r="M239" s="104"/>
      <c r="N239" s="104"/>
      <c r="O239" s="105"/>
      <c r="P239" s="329"/>
      <c r="Q239" s="330"/>
      <c r="R239" s="330"/>
      <c r="S239" s="330"/>
      <c r="T239" s="330"/>
      <c r="U239" s="330"/>
      <c r="V239" s="330"/>
      <c r="W239" s="331"/>
    </row>
    <row r="240" spans="1:23" s="5" customFormat="1" ht="11.25" customHeight="1" x14ac:dyDescent="0.15">
      <c r="A240" s="96">
        <v>104</v>
      </c>
      <c r="B240" s="325" t="str">
        <f>IF(見積書!B240="","",見積書!B240)</f>
        <v/>
      </c>
      <c r="C240" s="326"/>
      <c r="D240" s="325" t="str">
        <f>IF(見積書!D240="","",見積書!D240)</f>
        <v/>
      </c>
      <c r="E240" s="327"/>
      <c r="F240" s="326"/>
      <c r="G240" s="328" t="str">
        <f>IF(見積書!G240="","",見積書!G240)</f>
        <v/>
      </c>
      <c r="H240" s="328" t="str">
        <f>IF(見積書!H240="","",見積書!H240)</f>
        <v/>
      </c>
      <c r="I240" s="103" t="str">
        <f>IF(見積書!I240="","",見積書!I240)</f>
        <v/>
      </c>
      <c r="J240" s="105"/>
      <c r="K240" s="103" t="str">
        <f t="shared" ref="K240" si="78">IFERROR(G240*I240,"")</f>
        <v/>
      </c>
      <c r="L240" s="104"/>
      <c r="M240" s="104"/>
      <c r="N240" s="104"/>
      <c r="O240" s="105"/>
      <c r="P240" s="329"/>
      <c r="Q240" s="330"/>
      <c r="R240" s="330"/>
      <c r="S240" s="330"/>
      <c r="T240" s="330"/>
      <c r="U240" s="330"/>
      <c r="V240" s="330"/>
      <c r="W240" s="331"/>
    </row>
    <row r="241" spans="1:23" s="5" customFormat="1" ht="11.25" customHeight="1" x14ac:dyDescent="0.15">
      <c r="A241" s="96"/>
      <c r="B241" s="325"/>
      <c r="C241" s="326"/>
      <c r="D241" s="325"/>
      <c r="E241" s="327"/>
      <c r="F241" s="326"/>
      <c r="G241" s="328"/>
      <c r="H241" s="328"/>
      <c r="I241" s="103"/>
      <c r="J241" s="105"/>
      <c r="K241" s="103"/>
      <c r="L241" s="104"/>
      <c r="M241" s="104"/>
      <c r="N241" s="104"/>
      <c r="O241" s="105"/>
      <c r="P241" s="329"/>
      <c r="Q241" s="330"/>
      <c r="R241" s="330"/>
      <c r="S241" s="330"/>
      <c r="T241" s="330"/>
      <c r="U241" s="330"/>
      <c r="V241" s="330"/>
      <c r="W241" s="331"/>
    </row>
    <row r="242" spans="1:23" s="5" customFormat="1" ht="11.25" customHeight="1" x14ac:dyDescent="0.15">
      <c r="A242" s="96">
        <v>105</v>
      </c>
      <c r="B242" s="325" t="str">
        <f>IF(見積書!B242="","",見積書!B242)</f>
        <v/>
      </c>
      <c r="C242" s="326"/>
      <c r="D242" s="325" t="str">
        <f>IF(見積書!D242="","",見積書!D242)</f>
        <v/>
      </c>
      <c r="E242" s="327"/>
      <c r="F242" s="326"/>
      <c r="G242" s="328" t="str">
        <f>IF(見積書!G242="","",見積書!G242)</f>
        <v/>
      </c>
      <c r="H242" s="328" t="str">
        <f>IF(見積書!H242="","",見積書!H242)</f>
        <v/>
      </c>
      <c r="I242" s="103" t="str">
        <f>IF(見積書!I242="","",見積書!I242)</f>
        <v/>
      </c>
      <c r="J242" s="105"/>
      <c r="K242" s="103" t="str">
        <f t="shared" ref="K242" si="79">IFERROR(G242*I242,"")</f>
        <v/>
      </c>
      <c r="L242" s="104"/>
      <c r="M242" s="104"/>
      <c r="N242" s="104"/>
      <c r="O242" s="105"/>
      <c r="P242" s="329"/>
      <c r="Q242" s="330"/>
      <c r="R242" s="330"/>
      <c r="S242" s="330"/>
      <c r="T242" s="330"/>
      <c r="U242" s="330"/>
      <c r="V242" s="330"/>
      <c r="W242" s="331"/>
    </row>
    <row r="243" spans="1:23" s="5" customFormat="1" ht="11.25" customHeight="1" x14ac:dyDescent="0.15">
      <c r="A243" s="96"/>
      <c r="B243" s="325"/>
      <c r="C243" s="326"/>
      <c r="D243" s="325"/>
      <c r="E243" s="327"/>
      <c r="F243" s="326"/>
      <c r="G243" s="328"/>
      <c r="H243" s="328"/>
      <c r="I243" s="103"/>
      <c r="J243" s="105"/>
      <c r="K243" s="103"/>
      <c r="L243" s="104"/>
      <c r="M243" s="104"/>
      <c r="N243" s="104"/>
      <c r="O243" s="105"/>
      <c r="P243" s="329"/>
      <c r="Q243" s="330"/>
      <c r="R243" s="330"/>
      <c r="S243" s="330"/>
      <c r="T243" s="330"/>
      <c r="U243" s="330"/>
      <c r="V243" s="330"/>
      <c r="W243" s="331"/>
    </row>
    <row r="244" spans="1:23" s="5" customFormat="1" ht="11.25" customHeight="1" x14ac:dyDescent="0.15">
      <c r="A244" s="96">
        <v>106</v>
      </c>
      <c r="B244" s="325" t="str">
        <f>IF(見積書!B244="","",見積書!B244)</f>
        <v/>
      </c>
      <c r="C244" s="326"/>
      <c r="D244" s="325" t="str">
        <f>IF(見積書!D244="","",見積書!D244)</f>
        <v/>
      </c>
      <c r="E244" s="327"/>
      <c r="F244" s="326"/>
      <c r="G244" s="328" t="str">
        <f>IF(見積書!G244="","",見積書!G244)</f>
        <v/>
      </c>
      <c r="H244" s="328" t="str">
        <f>IF(見積書!H244="","",見積書!H244)</f>
        <v/>
      </c>
      <c r="I244" s="103" t="str">
        <f>IF(見積書!I244="","",見積書!I244)</f>
        <v/>
      </c>
      <c r="J244" s="105"/>
      <c r="K244" s="103" t="str">
        <f t="shared" ref="K244" si="80">IFERROR(G244*I244,"")</f>
        <v/>
      </c>
      <c r="L244" s="104"/>
      <c r="M244" s="104"/>
      <c r="N244" s="104"/>
      <c r="O244" s="105"/>
      <c r="P244" s="329"/>
      <c r="Q244" s="330"/>
      <c r="R244" s="330"/>
      <c r="S244" s="330"/>
      <c r="T244" s="330"/>
      <c r="U244" s="330"/>
      <c r="V244" s="330"/>
      <c r="W244" s="331"/>
    </row>
    <row r="245" spans="1:23" s="5" customFormat="1" ht="11.25" customHeight="1" x14ac:dyDescent="0.15">
      <c r="A245" s="96"/>
      <c r="B245" s="325"/>
      <c r="C245" s="326"/>
      <c r="D245" s="325"/>
      <c r="E245" s="327"/>
      <c r="F245" s="326"/>
      <c r="G245" s="328"/>
      <c r="H245" s="328"/>
      <c r="I245" s="103"/>
      <c r="J245" s="105"/>
      <c r="K245" s="103"/>
      <c r="L245" s="104"/>
      <c r="M245" s="104"/>
      <c r="N245" s="104"/>
      <c r="O245" s="105"/>
      <c r="P245" s="329"/>
      <c r="Q245" s="330"/>
      <c r="R245" s="330"/>
      <c r="S245" s="330"/>
      <c r="T245" s="330"/>
      <c r="U245" s="330"/>
      <c r="V245" s="330"/>
      <c r="W245" s="331"/>
    </row>
    <row r="246" spans="1:23" s="5" customFormat="1" ht="11.25" customHeight="1" x14ac:dyDescent="0.15">
      <c r="A246" s="96">
        <v>107</v>
      </c>
      <c r="B246" s="325" t="str">
        <f>IF(見積書!B246="","",見積書!B246)</f>
        <v/>
      </c>
      <c r="C246" s="326"/>
      <c r="D246" s="325" t="str">
        <f>IF(見積書!D246="","",見積書!D246)</f>
        <v/>
      </c>
      <c r="E246" s="327"/>
      <c r="F246" s="326"/>
      <c r="G246" s="328" t="str">
        <f>IF(見積書!G246="","",見積書!G246)</f>
        <v/>
      </c>
      <c r="H246" s="328" t="str">
        <f>IF(見積書!H246="","",見積書!H246)</f>
        <v/>
      </c>
      <c r="I246" s="103" t="str">
        <f>IF(見積書!I246="","",見積書!I246)</f>
        <v/>
      </c>
      <c r="J246" s="105"/>
      <c r="K246" s="103" t="str">
        <f t="shared" ref="K246" si="81">IFERROR(G246*I246,"")</f>
        <v/>
      </c>
      <c r="L246" s="104"/>
      <c r="M246" s="104"/>
      <c r="N246" s="104"/>
      <c r="O246" s="105"/>
      <c r="P246" s="329"/>
      <c r="Q246" s="330"/>
      <c r="R246" s="330"/>
      <c r="S246" s="330"/>
      <c r="T246" s="330"/>
      <c r="U246" s="330"/>
      <c r="V246" s="330"/>
      <c r="W246" s="331"/>
    </row>
    <row r="247" spans="1:23" s="5" customFormat="1" ht="11.25" customHeight="1" x14ac:dyDescent="0.15">
      <c r="A247" s="96"/>
      <c r="B247" s="325"/>
      <c r="C247" s="326"/>
      <c r="D247" s="325"/>
      <c r="E247" s="327"/>
      <c r="F247" s="326"/>
      <c r="G247" s="328"/>
      <c r="H247" s="328"/>
      <c r="I247" s="103"/>
      <c r="J247" s="105"/>
      <c r="K247" s="103"/>
      <c r="L247" s="104"/>
      <c r="M247" s="104"/>
      <c r="N247" s="104"/>
      <c r="O247" s="105"/>
      <c r="P247" s="329"/>
      <c r="Q247" s="330"/>
      <c r="R247" s="330"/>
      <c r="S247" s="330"/>
      <c r="T247" s="330"/>
      <c r="U247" s="330"/>
      <c r="V247" s="330"/>
      <c r="W247" s="331"/>
    </row>
    <row r="248" spans="1:23" s="5" customFormat="1" ht="11.25" customHeight="1" x14ac:dyDescent="0.15">
      <c r="A248" s="96">
        <v>108</v>
      </c>
      <c r="B248" s="325" t="str">
        <f>IF(見積書!B248="","",見積書!B248)</f>
        <v/>
      </c>
      <c r="C248" s="326"/>
      <c r="D248" s="325" t="str">
        <f>IF(見積書!D248="","",見積書!D248)</f>
        <v/>
      </c>
      <c r="E248" s="327"/>
      <c r="F248" s="326"/>
      <c r="G248" s="328" t="str">
        <f>IF(見積書!G248="","",見積書!G248)</f>
        <v/>
      </c>
      <c r="H248" s="328" t="str">
        <f>IF(見積書!H248="","",見積書!H248)</f>
        <v/>
      </c>
      <c r="I248" s="103" t="str">
        <f>IF(見積書!I248="","",見積書!I248)</f>
        <v/>
      </c>
      <c r="J248" s="105"/>
      <c r="K248" s="103" t="str">
        <f t="shared" ref="K248" si="82">IFERROR(G248*I248,"")</f>
        <v/>
      </c>
      <c r="L248" s="104"/>
      <c r="M248" s="104"/>
      <c r="N248" s="104"/>
      <c r="O248" s="105"/>
      <c r="P248" s="329"/>
      <c r="Q248" s="330"/>
      <c r="R248" s="330"/>
      <c r="S248" s="330"/>
      <c r="T248" s="330"/>
      <c r="U248" s="330"/>
      <c r="V248" s="330"/>
      <c r="W248" s="331"/>
    </row>
    <row r="249" spans="1:23" s="5" customFormat="1" ht="11.25" customHeight="1" x14ac:dyDescent="0.15">
      <c r="A249" s="96"/>
      <c r="B249" s="325"/>
      <c r="C249" s="326"/>
      <c r="D249" s="325"/>
      <c r="E249" s="327"/>
      <c r="F249" s="326"/>
      <c r="G249" s="328"/>
      <c r="H249" s="328"/>
      <c r="I249" s="103"/>
      <c r="J249" s="105"/>
      <c r="K249" s="103"/>
      <c r="L249" s="104"/>
      <c r="M249" s="104"/>
      <c r="N249" s="104"/>
      <c r="O249" s="105"/>
      <c r="P249" s="329"/>
      <c r="Q249" s="330"/>
      <c r="R249" s="330"/>
      <c r="S249" s="330"/>
      <c r="T249" s="330"/>
      <c r="U249" s="330"/>
      <c r="V249" s="330"/>
      <c r="W249" s="331"/>
    </row>
    <row r="250" spans="1:23" s="5" customFormat="1" ht="11.25" customHeight="1" x14ac:dyDescent="0.15">
      <c r="A250" s="96">
        <v>109</v>
      </c>
      <c r="B250" s="325" t="str">
        <f>IF(見積書!B250="","",見積書!B250)</f>
        <v/>
      </c>
      <c r="C250" s="326"/>
      <c r="D250" s="325" t="str">
        <f>IF(見積書!D250="","",見積書!D250)</f>
        <v/>
      </c>
      <c r="E250" s="327"/>
      <c r="F250" s="326"/>
      <c r="G250" s="328" t="str">
        <f>IF(見積書!G250="","",見積書!G250)</f>
        <v/>
      </c>
      <c r="H250" s="328" t="str">
        <f>IF(見積書!H250="","",見積書!H250)</f>
        <v/>
      </c>
      <c r="I250" s="103" t="str">
        <f>IF(見積書!I250="","",見積書!I250)</f>
        <v/>
      </c>
      <c r="J250" s="105"/>
      <c r="K250" s="103" t="str">
        <f t="shared" ref="K250" si="83">IFERROR(G250*I250,"")</f>
        <v/>
      </c>
      <c r="L250" s="104"/>
      <c r="M250" s="104"/>
      <c r="N250" s="104"/>
      <c r="O250" s="105"/>
      <c r="P250" s="329"/>
      <c r="Q250" s="330"/>
      <c r="R250" s="330"/>
      <c r="S250" s="330"/>
      <c r="T250" s="330"/>
      <c r="U250" s="330"/>
      <c r="V250" s="330"/>
      <c r="W250" s="331"/>
    </row>
    <row r="251" spans="1:23" s="5" customFormat="1" ht="11.25" customHeight="1" x14ac:dyDescent="0.15">
      <c r="A251" s="96"/>
      <c r="B251" s="325"/>
      <c r="C251" s="326"/>
      <c r="D251" s="325"/>
      <c r="E251" s="327"/>
      <c r="F251" s="326"/>
      <c r="G251" s="328"/>
      <c r="H251" s="328"/>
      <c r="I251" s="103"/>
      <c r="J251" s="105"/>
      <c r="K251" s="103"/>
      <c r="L251" s="104"/>
      <c r="M251" s="104"/>
      <c r="N251" s="104"/>
      <c r="O251" s="105"/>
      <c r="P251" s="329"/>
      <c r="Q251" s="330"/>
      <c r="R251" s="330"/>
      <c r="S251" s="330"/>
      <c r="T251" s="330"/>
      <c r="U251" s="330"/>
      <c r="V251" s="330"/>
      <c r="W251" s="331"/>
    </row>
    <row r="252" spans="1:23" s="5" customFormat="1" ht="11.25" customHeight="1" x14ac:dyDescent="0.15">
      <c r="A252" s="96">
        <v>110</v>
      </c>
      <c r="B252" s="325" t="str">
        <f>IF(見積書!B252="","",見積書!B252)</f>
        <v/>
      </c>
      <c r="C252" s="326"/>
      <c r="D252" s="325" t="str">
        <f>IF(見積書!D252="","",見積書!D252)</f>
        <v/>
      </c>
      <c r="E252" s="327"/>
      <c r="F252" s="326"/>
      <c r="G252" s="328" t="str">
        <f>IF(見積書!G252="","",見積書!G252)</f>
        <v/>
      </c>
      <c r="H252" s="328" t="str">
        <f>IF(見積書!H252="","",見積書!H252)</f>
        <v/>
      </c>
      <c r="I252" s="103" t="str">
        <f>IF(見積書!I252="","",見積書!I252)</f>
        <v/>
      </c>
      <c r="J252" s="105"/>
      <c r="K252" s="103" t="str">
        <f t="shared" ref="K252" si="84">IFERROR(G252*I252,"")</f>
        <v/>
      </c>
      <c r="L252" s="104"/>
      <c r="M252" s="104"/>
      <c r="N252" s="104"/>
      <c r="O252" s="105"/>
      <c r="P252" s="329"/>
      <c r="Q252" s="330"/>
      <c r="R252" s="330"/>
      <c r="S252" s="330"/>
      <c r="T252" s="330"/>
      <c r="U252" s="330"/>
      <c r="V252" s="330"/>
      <c r="W252" s="331"/>
    </row>
    <row r="253" spans="1:23" s="5" customFormat="1" ht="11.25" customHeight="1" x14ac:dyDescent="0.15">
      <c r="A253" s="96"/>
      <c r="B253" s="325"/>
      <c r="C253" s="326"/>
      <c r="D253" s="325"/>
      <c r="E253" s="327"/>
      <c r="F253" s="326"/>
      <c r="G253" s="328"/>
      <c r="H253" s="328"/>
      <c r="I253" s="103"/>
      <c r="J253" s="105"/>
      <c r="K253" s="103"/>
      <c r="L253" s="104"/>
      <c r="M253" s="104"/>
      <c r="N253" s="104"/>
      <c r="O253" s="105"/>
      <c r="P253" s="329"/>
      <c r="Q253" s="330"/>
      <c r="R253" s="330"/>
      <c r="S253" s="330"/>
      <c r="T253" s="330"/>
      <c r="U253" s="330"/>
      <c r="V253" s="330"/>
      <c r="W253" s="331"/>
    </row>
    <row r="254" spans="1:23" s="5" customFormat="1" ht="11.25" customHeight="1" x14ac:dyDescent="0.15">
      <c r="A254" s="96">
        <v>111</v>
      </c>
      <c r="B254" s="325" t="str">
        <f>IF(見積書!B254="","",見積書!B254)</f>
        <v/>
      </c>
      <c r="C254" s="326"/>
      <c r="D254" s="325" t="str">
        <f>IF(見積書!D254="","",見積書!D254)</f>
        <v/>
      </c>
      <c r="E254" s="327"/>
      <c r="F254" s="326"/>
      <c r="G254" s="328" t="str">
        <f>IF(見積書!G254="","",見積書!G254)</f>
        <v/>
      </c>
      <c r="H254" s="328" t="str">
        <f>IF(見積書!H254="","",見積書!H254)</f>
        <v/>
      </c>
      <c r="I254" s="103" t="str">
        <f>IF(見積書!I254="","",見積書!I254)</f>
        <v/>
      </c>
      <c r="J254" s="105"/>
      <c r="K254" s="103" t="str">
        <f t="shared" ref="K254" si="85">IFERROR(G254*I254,"")</f>
        <v/>
      </c>
      <c r="L254" s="104"/>
      <c r="M254" s="104"/>
      <c r="N254" s="104"/>
      <c r="O254" s="105"/>
      <c r="P254" s="329"/>
      <c r="Q254" s="330"/>
      <c r="R254" s="330"/>
      <c r="S254" s="330"/>
      <c r="T254" s="330"/>
      <c r="U254" s="330"/>
      <c r="V254" s="330"/>
      <c r="W254" s="331"/>
    </row>
    <row r="255" spans="1:23" s="5" customFormat="1" ht="11.25" customHeight="1" x14ac:dyDescent="0.15">
      <c r="A255" s="96"/>
      <c r="B255" s="325"/>
      <c r="C255" s="326"/>
      <c r="D255" s="325"/>
      <c r="E255" s="327"/>
      <c r="F255" s="326"/>
      <c r="G255" s="328"/>
      <c r="H255" s="328"/>
      <c r="I255" s="103"/>
      <c r="J255" s="105"/>
      <c r="K255" s="103"/>
      <c r="L255" s="104"/>
      <c r="M255" s="104"/>
      <c r="N255" s="104"/>
      <c r="O255" s="105"/>
      <c r="P255" s="329"/>
      <c r="Q255" s="330"/>
      <c r="R255" s="330"/>
      <c r="S255" s="330"/>
      <c r="T255" s="330"/>
      <c r="U255" s="330"/>
      <c r="V255" s="330"/>
      <c r="W255" s="331"/>
    </row>
    <row r="256" spans="1:23" s="5" customFormat="1" ht="11.25" customHeight="1" x14ac:dyDescent="0.15">
      <c r="A256" s="96">
        <v>112</v>
      </c>
      <c r="B256" s="325" t="str">
        <f>IF(見積書!B256="","",見積書!B256)</f>
        <v/>
      </c>
      <c r="C256" s="326"/>
      <c r="D256" s="325" t="str">
        <f>IF(見積書!D256="","",見積書!D256)</f>
        <v/>
      </c>
      <c r="E256" s="327"/>
      <c r="F256" s="326"/>
      <c r="G256" s="328" t="str">
        <f>IF(見積書!G256="","",見積書!G256)</f>
        <v/>
      </c>
      <c r="H256" s="328" t="str">
        <f>IF(見積書!H256="","",見積書!H256)</f>
        <v/>
      </c>
      <c r="I256" s="103" t="str">
        <f>IF(見積書!I256="","",見積書!I256)</f>
        <v/>
      </c>
      <c r="J256" s="105"/>
      <c r="K256" s="103" t="str">
        <f t="shared" ref="K256" si="86">IFERROR(G256*I256,"")</f>
        <v/>
      </c>
      <c r="L256" s="104"/>
      <c r="M256" s="104"/>
      <c r="N256" s="104"/>
      <c r="O256" s="105"/>
      <c r="P256" s="329"/>
      <c r="Q256" s="330"/>
      <c r="R256" s="330"/>
      <c r="S256" s="330"/>
      <c r="T256" s="330"/>
      <c r="U256" s="330"/>
      <c r="V256" s="330"/>
      <c r="W256" s="331"/>
    </row>
    <row r="257" spans="1:27" s="5" customFormat="1" ht="11.25" customHeight="1" x14ac:dyDescent="0.15">
      <c r="A257" s="96"/>
      <c r="B257" s="325"/>
      <c r="C257" s="326"/>
      <c r="D257" s="325"/>
      <c r="E257" s="327"/>
      <c r="F257" s="326"/>
      <c r="G257" s="328"/>
      <c r="H257" s="328"/>
      <c r="I257" s="103"/>
      <c r="J257" s="105"/>
      <c r="K257" s="103"/>
      <c r="L257" s="104"/>
      <c r="M257" s="104"/>
      <c r="N257" s="104"/>
      <c r="O257" s="105"/>
      <c r="P257" s="329"/>
      <c r="Q257" s="330"/>
      <c r="R257" s="330"/>
      <c r="S257" s="330"/>
      <c r="T257" s="330"/>
      <c r="U257" s="330"/>
      <c r="V257" s="330"/>
      <c r="W257" s="331"/>
    </row>
    <row r="258" spans="1:27" s="5" customFormat="1" ht="11.25" customHeight="1" x14ac:dyDescent="0.15">
      <c r="A258" s="96">
        <v>113</v>
      </c>
      <c r="B258" s="325" t="str">
        <f>IF(見積書!B258="","",見積書!B258)</f>
        <v/>
      </c>
      <c r="C258" s="326"/>
      <c r="D258" s="325" t="str">
        <f>IF(見積書!D258="","",見積書!D258)</f>
        <v/>
      </c>
      <c r="E258" s="327"/>
      <c r="F258" s="326"/>
      <c r="G258" s="328" t="str">
        <f>IF(見積書!G258="","",見積書!G258)</f>
        <v/>
      </c>
      <c r="H258" s="328" t="str">
        <f>IF(見積書!H258="","",見積書!H258)</f>
        <v/>
      </c>
      <c r="I258" s="103" t="str">
        <f>IF(見積書!I258="","",見積書!I258)</f>
        <v/>
      </c>
      <c r="J258" s="105"/>
      <c r="K258" s="103" t="str">
        <f t="shared" ref="K258" si="87">IFERROR(G258*I258,"")</f>
        <v/>
      </c>
      <c r="L258" s="104"/>
      <c r="M258" s="104"/>
      <c r="N258" s="104"/>
      <c r="O258" s="105"/>
      <c r="P258" s="329"/>
      <c r="Q258" s="330"/>
      <c r="R258" s="330"/>
      <c r="S258" s="330"/>
      <c r="T258" s="330"/>
      <c r="U258" s="330"/>
      <c r="V258" s="330"/>
      <c r="W258" s="331"/>
    </row>
    <row r="259" spans="1:27" s="5" customFormat="1" ht="11.25" customHeight="1" x14ac:dyDescent="0.15">
      <c r="A259" s="96"/>
      <c r="B259" s="325"/>
      <c r="C259" s="326"/>
      <c r="D259" s="325"/>
      <c r="E259" s="327"/>
      <c r="F259" s="326"/>
      <c r="G259" s="328"/>
      <c r="H259" s="328"/>
      <c r="I259" s="103"/>
      <c r="J259" s="105"/>
      <c r="K259" s="103"/>
      <c r="L259" s="104"/>
      <c r="M259" s="104"/>
      <c r="N259" s="104"/>
      <c r="O259" s="105"/>
      <c r="P259" s="329"/>
      <c r="Q259" s="330"/>
      <c r="R259" s="330"/>
      <c r="S259" s="330"/>
      <c r="T259" s="330"/>
      <c r="U259" s="330"/>
      <c r="V259" s="330"/>
      <c r="W259" s="331"/>
    </row>
    <row r="260" spans="1:27" s="5" customFormat="1" ht="11.25" customHeight="1" x14ac:dyDescent="0.15">
      <c r="A260" s="96">
        <v>114</v>
      </c>
      <c r="B260" s="325" t="str">
        <f>IF(見積書!B260="","",見積書!B260)</f>
        <v/>
      </c>
      <c r="C260" s="326"/>
      <c r="D260" s="325" t="str">
        <f>IF(見積書!D260="","",見積書!D260)</f>
        <v/>
      </c>
      <c r="E260" s="327"/>
      <c r="F260" s="326"/>
      <c r="G260" s="328" t="str">
        <f>IF(見積書!G260="","",見積書!G260)</f>
        <v/>
      </c>
      <c r="H260" s="328" t="str">
        <f>IF(見積書!H260="","",見積書!H260)</f>
        <v/>
      </c>
      <c r="I260" s="103" t="str">
        <f>IF(見積書!I260="","",見積書!I260)</f>
        <v/>
      </c>
      <c r="J260" s="105"/>
      <c r="K260" s="103" t="str">
        <f t="shared" ref="K260" si="88">IFERROR(G260*I260,"")</f>
        <v/>
      </c>
      <c r="L260" s="104"/>
      <c r="M260" s="104"/>
      <c r="N260" s="104"/>
      <c r="O260" s="105"/>
      <c r="P260" s="329"/>
      <c r="Q260" s="330"/>
      <c r="R260" s="330"/>
      <c r="S260" s="330"/>
      <c r="T260" s="330"/>
      <c r="U260" s="330"/>
      <c r="V260" s="330"/>
      <c r="W260" s="331"/>
    </row>
    <row r="261" spans="1:27" s="5" customFormat="1" ht="11.25" customHeight="1" x14ac:dyDescent="0.15">
      <c r="A261" s="96"/>
      <c r="B261" s="325"/>
      <c r="C261" s="326"/>
      <c r="D261" s="325"/>
      <c r="E261" s="327"/>
      <c r="F261" s="326"/>
      <c r="G261" s="328"/>
      <c r="H261" s="328"/>
      <c r="I261" s="103"/>
      <c r="J261" s="105"/>
      <c r="K261" s="103"/>
      <c r="L261" s="104"/>
      <c r="M261" s="104"/>
      <c r="N261" s="104"/>
      <c r="O261" s="105"/>
      <c r="P261" s="329"/>
      <c r="Q261" s="330"/>
      <c r="R261" s="330"/>
      <c r="S261" s="330"/>
      <c r="T261" s="330"/>
      <c r="U261" s="330"/>
      <c r="V261" s="330"/>
      <c r="W261" s="331"/>
    </row>
    <row r="262" spans="1:27" s="5" customFormat="1" ht="11.25" customHeight="1" x14ac:dyDescent="0.15">
      <c r="A262" s="96">
        <v>115</v>
      </c>
      <c r="B262" s="325" t="str">
        <f>IF(見積書!B262="","",見積書!B262)</f>
        <v/>
      </c>
      <c r="C262" s="326"/>
      <c r="D262" s="325" t="str">
        <f>IF(見積書!D262="","",見積書!D262)</f>
        <v/>
      </c>
      <c r="E262" s="327"/>
      <c r="F262" s="326"/>
      <c r="G262" s="328" t="str">
        <f>IF(見積書!G262="","",見積書!G262)</f>
        <v/>
      </c>
      <c r="H262" s="328" t="str">
        <f>IF(見積書!H262="","",見積書!H262)</f>
        <v/>
      </c>
      <c r="I262" s="103" t="str">
        <f>IF(見積書!I262="","",見積書!I262)</f>
        <v/>
      </c>
      <c r="J262" s="105"/>
      <c r="K262" s="103" t="str">
        <f t="shared" ref="K262" si="89">IFERROR(G262*I262,"")</f>
        <v/>
      </c>
      <c r="L262" s="104"/>
      <c r="M262" s="104"/>
      <c r="N262" s="104"/>
      <c r="O262" s="105"/>
      <c r="P262" s="329"/>
      <c r="Q262" s="330"/>
      <c r="R262" s="330"/>
      <c r="S262" s="330"/>
      <c r="T262" s="330"/>
      <c r="U262" s="330"/>
      <c r="V262" s="330"/>
      <c r="W262" s="331"/>
    </row>
    <row r="263" spans="1:27" s="5" customFormat="1" ht="11.25" customHeight="1" x14ac:dyDescent="0.15">
      <c r="A263" s="96"/>
      <c r="B263" s="325"/>
      <c r="C263" s="326"/>
      <c r="D263" s="325"/>
      <c r="E263" s="327"/>
      <c r="F263" s="326"/>
      <c r="G263" s="328"/>
      <c r="H263" s="328"/>
      <c r="I263" s="103"/>
      <c r="J263" s="105"/>
      <c r="K263" s="103"/>
      <c r="L263" s="104"/>
      <c r="M263" s="104"/>
      <c r="N263" s="104"/>
      <c r="O263" s="105"/>
      <c r="P263" s="329"/>
      <c r="Q263" s="330"/>
      <c r="R263" s="330"/>
      <c r="S263" s="330"/>
      <c r="T263" s="330"/>
      <c r="U263" s="330"/>
      <c r="V263" s="330"/>
      <c r="W263" s="331"/>
    </row>
    <row r="264" spans="1:27" s="5" customFormat="1" ht="11.25" customHeight="1" x14ac:dyDescent="0.15">
      <c r="A264" s="96">
        <v>116</v>
      </c>
      <c r="B264" s="325" t="str">
        <f>IF(見積書!B264="","",見積書!B264)</f>
        <v/>
      </c>
      <c r="C264" s="326"/>
      <c r="D264" s="325" t="str">
        <f>IF(見積書!D264="","",見積書!D264)</f>
        <v/>
      </c>
      <c r="E264" s="327"/>
      <c r="F264" s="326"/>
      <c r="G264" s="328" t="str">
        <f>IF(見積書!G264="","",見積書!G264)</f>
        <v/>
      </c>
      <c r="H264" s="328" t="str">
        <f>IF(見積書!H264="","",見積書!H264)</f>
        <v/>
      </c>
      <c r="I264" s="103" t="str">
        <f>IF(見積書!I264="","",見積書!I264)</f>
        <v/>
      </c>
      <c r="J264" s="105"/>
      <c r="K264" s="103" t="str">
        <f t="shared" ref="K264" si="90">IFERROR(G264*I264,"")</f>
        <v/>
      </c>
      <c r="L264" s="104"/>
      <c r="M264" s="104"/>
      <c r="N264" s="104"/>
      <c r="O264" s="105"/>
      <c r="P264" s="329"/>
      <c r="Q264" s="330"/>
      <c r="R264" s="330"/>
      <c r="S264" s="330"/>
      <c r="T264" s="330"/>
      <c r="U264" s="330"/>
      <c r="V264" s="330"/>
      <c r="W264" s="331"/>
    </row>
    <row r="265" spans="1:27" s="5" customFormat="1" ht="11.25" customHeight="1" x14ac:dyDescent="0.15">
      <c r="A265" s="96"/>
      <c r="B265" s="325"/>
      <c r="C265" s="326"/>
      <c r="D265" s="325"/>
      <c r="E265" s="327"/>
      <c r="F265" s="326"/>
      <c r="G265" s="328"/>
      <c r="H265" s="328"/>
      <c r="I265" s="103"/>
      <c r="J265" s="105"/>
      <c r="K265" s="103"/>
      <c r="L265" s="104"/>
      <c r="M265" s="104"/>
      <c r="N265" s="104"/>
      <c r="O265" s="105"/>
      <c r="P265" s="329"/>
      <c r="Q265" s="330"/>
      <c r="R265" s="330"/>
      <c r="S265" s="330"/>
      <c r="T265" s="330"/>
      <c r="U265" s="330"/>
      <c r="V265" s="330"/>
      <c r="W265" s="331"/>
    </row>
    <row r="266" spans="1:27" s="5" customFormat="1" ht="11.25" customHeight="1" x14ac:dyDescent="0.15">
      <c r="A266" s="109">
        <v>117</v>
      </c>
      <c r="B266" s="336" t="str">
        <f>IF(見積書!B266="","",見積書!B266)</f>
        <v/>
      </c>
      <c r="C266" s="337"/>
      <c r="D266" s="336" t="str">
        <f>IF(見積書!D266="","",見積書!D266)</f>
        <v/>
      </c>
      <c r="E266" s="340"/>
      <c r="F266" s="337"/>
      <c r="G266" s="307" t="str">
        <f>IF(見積書!G266="","",見積書!G266)</f>
        <v/>
      </c>
      <c r="H266" s="307" t="str">
        <f>IF(見積書!H266="","",見積書!H266)</f>
        <v/>
      </c>
      <c r="I266" s="126" t="str">
        <f>IF(見積書!I266="","",見積書!I266)</f>
        <v/>
      </c>
      <c r="J266" s="128"/>
      <c r="K266" s="123" t="str">
        <f t="shared" ref="K266" si="91">IFERROR(G266*I266,"")</f>
        <v/>
      </c>
      <c r="L266" s="124"/>
      <c r="M266" s="124"/>
      <c r="N266" s="124"/>
      <c r="O266" s="125"/>
      <c r="P266" s="311"/>
      <c r="Q266" s="312"/>
      <c r="R266" s="312"/>
      <c r="S266" s="312"/>
      <c r="T266" s="312"/>
      <c r="U266" s="312"/>
      <c r="V266" s="312"/>
      <c r="W266" s="313"/>
    </row>
    <row r="267" spans="1:27" s="5" customFormat="1" ht="11.25" customHeight="1" x14ac:dyDescent="0.15">
      <c r="A267" s="110"/>
      <c r="B267" s="338"/>
      <c r="C267" s="339"/>
      <c r="D267" s="338"/>
      <c r="E267" s="341"/>
      <c r="F267" s="339"/>
      <c r="G267" s="308"/>
      <c r="H267" s="308"/>
      <c r="I267" s="309"/>
      <c r="J267" s="310"/>
      <c r="K267" s="126"/>
      <c r="L267" s="127"/>
      <c r="M267" s="127"/>
      <c r="N267" s="127"/>
      <c r="O267" s="128"/>
      <c r="P267" s="314"/>
      <c r="Q267" s="315"/>
      <c r="R267" s="315"/>
      <c r="S267" s="315"/>
      <c r="T267" s="315"/>
      <c r="U267" s="315"/>
      <c r="V267" s="315"/>
      <c r="W267" s="316"/>
    </row>
    <row r="268" spans="1:27" s="5" customFormat="1" ht="22.5" customHeight="1" thickBot="1" x14ac:dyDescent="0.2">
      <c r="A268" s="317"/>
      <c r="B268" s="318"/>
      <c r="C268" s="318"/>
      <c r="D268" s="318"/>
      <c r="E268" s="318"/>
      <c r="F268" s="318"/>
      <c r="G268" s="318"/>
      <c r="H268" s="319"/>
      <c r="I268" s="88" t="s">
        <v>16</v>
      </c>
      <c r="J268" s="89"/>
      <c r="K268" s="90" t="str">
        <f>IF(SUM(K178:O267)=0,"",SUM(K178:O267))</f>
        <v/>
      </c>
      <c r="L268" s="91"/>
      <c r="M268" s="91"/>
      <c r="N268" s="91"/>
      <c r="O268" s="92"/>
      <c r="P268" s="322"/>
      <c r="Q268" s="323"/>
      <c r="R268" s="323"/>
      <c r="S268" s="323"/>
      <c r="T268" s="323"/>
      <c r="U268" s="323"/>
      <c r="V268" s="323"/>
      <c r="W268" s="324"/>
    </row>
    <row r="269" spans="1:27" s="5" customFormat="1" ht="6.75" customHeight="1" x14ac:dyDescent="0.15">
      <c r="A269" s="82"/>
      <c r="B269" s="82"/>
      <c r="C269" s="82"/>
      <c r="D269" s="82"/>
      <c r="E269" s="82"/>
      <c r="F269" s="82"/>
      <c r="G269" s="82"/>
      <c r="H269" s="82"/>
      <c r="I269" s="83"/>
      <c r="J269" s="83"/>
      <c r="K269" s="65"/>
      <c r="L269" s="65"/>
      <c r="M269" s="65"/>
      <c r="N269" s="65"/>
      <c r="O269" s="65"/>
      <c r="P269" s="60"/>
      <c r="Q269" s="60"/>
      <c r="R269" s="60"/>
      <c r="S269" s="60"/>
      <c r="T269" s="60"/>
      <c r="U269" s="60"/>
      <c r="V269" s="60"/>
      <c r="W269" s="60"/>
    </row>
    <row r="270" spans="1:27" s="5" customFormat="1" ht="15.75" customHeight="1" x14ac:dyDescent="0.15">
      <c r="A270" s="139" t="s">
        <v>48</v>
      </c>
      <c r="B270" s="139"/>
      <c r="C270" s="140"/>
      <c r="D270" s="54"/>
      <c r="E270" s="54"/>
      <c r="F270" s="18"/>
      <c r="G270" s="18"/>
      <c r="H270" s="18"/>
      <c r="I270" s="55"/>
      <c r="J270" s="56"/>
      <c r="K270" s="56"/>
      <c r="L270" s="141" t="str">
        <f>"No."&amp;L$3&amp;M$3&amp;N$3&amp;O$3&amp;P$3&amp;Q$3&amp;R$3&amp;S$3</f>
        <v>No.-</v>
      </c>
      <c r="M270" s="141"/>
      <c r="N270" s="141"/>
      <c r="O270" s="141"/>
      <c r="P270" s="141"/>
      <c r="Q270" s="141"/>
      <c r="R270" s="141"/>
      <c r="S270" s="141"/>
      <c r="T270" s="141"/>
      <c r="U270" s="57"/>
      <c r="V270" s="57"/>
      <c r="W270" s="57"/>
      <c r="X270" s="4"/>
      <c r="Y270" s="4"/>
      <c r="Z270" s="4"/>
      <c r="AA270" s="4"/>
    </row>
    <row r="271" spans="1:27" s="5" customFormat="1" ht="15.75" customHeight="1" thickBot="1" x14ac:dyDescent="0.2">
      <c r="A271" s="139"/>
      <c r="B271" s="139"/>
      <c r="C271" s="140"/>
      <c r="D271" s="54"/>
      <c r="E271" s="54"/>
      <c r="F271" s="58"/>
      <c r="G271" s="58"/>
      <c r="H271" s="58"/>
      <c r="I271" s="59"/>
      <c r="J271" s="60"/>
      <c r="K271" s="58"/>
      <c r="L271" s="135" t="str">
        <f>IF(M$2="","",M$2)</f>
        <v/>
      </c>
      <c r="M271" s="135"/>
      <c r="N271" s="135"/>
      <c r="O271" s="135"/>
      <c r="P271" s="135"/>
      <c r="Q271" s="135"/>
      <c r="R271" s="135"/>
      <c r="S271" s="135"/>
      <c r="T271" s="135"/>
      <c r="U271" s="62"/>
      <c r="V271" s="62"/>
      <c r="W271" s="62"/>
    </row>
    <row r="272" spans="1:27" s="6" customFormat="1" ht="22.5" customHeight="1" x14ac:dyDescent="0.15">
      <c r="A272" s="38" t="s">
        <v>27</v>
      </c>
      <c r="B272" s="441" t="s">
        <v>14</v>
      </c>
      <c r="C272" s="442"/>
      <c r="D272" s="441" t="s">
        <v>15</v>
      </c>
      <c r="E272" s="443"/>
      <c r="F272" s="443"/>
      <c r="G272" s="39" t="s">
        <v>7</v>
      </c>
      <c r="H272" s="40" t="s">
        <v>8</v>
      </c>
      <c r="I272" s="146" t="s">
        <v>9</v>
      </c>
      <c r="J272" s="148"/>
      <c r="K272" s="146" t="s">
        <v>10</v>
      </c>
      <c r="L272" s="147"/>
      <c r="M272" s="147"/>
      <c r="N272" s="147"/>
      <c r="O272" s="148"/>
      <c r="P272" s="149" t="s">
        <v>11</v>
      </c>
      <c r="Q272" s="150"/>
      <c r="R272" s="150"/>
      <c r="S272" s="150"/>
      <c r="T272" s="150"/>
      <c r="U272" s="150"/>
      <c r="V272" s="150"/>
      <c r="W272" s="151"/>
    </row>
    <row r="273" spans="1:23" s="5" customFormat="1" ht="11.25" customHeight="1" x14ac:dyDescent="0.15">
      <c r="A273" s="152">
        <v>118</v>
      </c>
      <c r="B273" s="342" t="str">
        <f>IF(見積書!B273="","",見積書!B273)</f>
        <v/>
      </c>
      <c r="C273" s="344"/>
      <c r="D273" s="342" t="str">
        <f>IF(見積書!D273="","",見積書!D273)</f>
        <v/>
      </c>
      <c r="E273" s="343"/>
      <c r="F273" s="344"/>
      <c r="G273" s="332" t="str">
        <f>IF(見積書!G273="","",見積書!G273)</f>
        <v/>
      </c>
      <c r="H273" s="332" t="str">
        <f>IF(見積書!H273="","",見積書!H273)</f>
        <v/>
      </c>
      <c r="I273" s="309" t="str">
        <f>IF(見積書!I273="","",見積書!I273)</f>
        <v/>
      </c>
      <c r="J273" s="310"/>
      <c r="K273" s="159" t="str">
        <f t="shared" ref="K273" si="92">IFERROR(G273*I273,"")</f>
        <v/>
      </c>
      <c r="L273" s="160"/>
      <c r="M273" s="160"/>
      <c r="N273" s="160"/>
      <c r="O273" s="161"/>
      <c r="P273" s="333"/>
      <c r="Q273" s="334"/>
      <c r="R273" s="334"/>
      <c r="S273" s="334"/>
      <c r="T273" s="334"/>
      <c r="U273" s="334"/>
      <c r="V273" s="334"/>
      <c r="W273" s="335"/>
    </row>
    <row r="274" spans="1:23" s="5" customFormat="1" ht="11.25" customHeight="1" x14ac:dyDescent="0.15">
      <c r="A274" s="109"/>
      <c r="B274" s="336"/>
      <c r="C274" s="337"/>
      <c r="D274" s="336"/>
      <c r="E274" s="340"/>
      <c r="F274" s="337"/>
      <c r="G274" s="307"/>
      <c r="H274" s="307"/>
      <c r="I274" s="159"/>
      <c r="J274" s="161"/>
      <c r="K274" s="123"/>
      <c r="L274" s="124"/>
      <c r="M274" s="124"/>
      <c r="N274" s="124"/>
      <c r="O274" s="125"/>
      <c r="P274" s="311"/>
      <c r="Q274" s="312"/>
      <c r="R274" s="312"/>
      <c r="S274" s="312"/>
      <c r="T274" s="312"/>
      <c r="U274" s="312"/>
      <c r="V274" s="312"/>
      <c r="W274" s="313"/>
    </row>
    <row r="275" spans="1:23" s="5" customFormat="1" ht="11.25" customHeight="1" x14ac:dyDescent="0.15">
      <c r="A275" s="96">
        <v>119</v>
      </c>
      <c r="B275" s="325" t="str">
        <f>IF(見積書!B275="","",見積書!B275)</f>
        <v/>
      </c>
      <c r="C275" s="326"/>
      <c r="D275" s="325" t="str">
        <f>IF(見積書!D275="","",見積書!D275)</f>
        <v/>
      </c>
      <c r="E275" s="327"/>
      <c r="F275" s="326"/>
      <c r="G275" s="328" t="str">
        <f>IF(見積書!G275="","",見積書!G275)</f>
        <v/>
      </c>
      <c r="H275" s="328" t="str">
        <f>IF(見積書!H275="","",見積書!H275)</f>
        <v/>
      </c>
      <c r="I275" s="103" t="str">
        <f>IF(見積書!I275="","",見積書!I275)</f>
        <v/>
      </c>
      <c r="J275" s="105"/>
      <c r="K275" s="103" t="str">
        <f t="shared" ref="K275" si="93">IFERROR(G275*I275,"")</f>
        <v/>
      </c>
      <c r="L275" s="104"/>
      <c r="M275" s="104"/>
      <c r="N275" s="104"/>
      <c r="O275" s="105"/>
      <c r="P275" s="329"/>
      <c r="Q275" s="330"/>
      <c r="R275" s="330"/>
      <c r="S275" s="330"/>
      <c r="T275" s="330"/>
      <c r="U275" s="330"/>
      <c r="V275" s="330"/>
      <c r="W275" s="331"/>
    </row>
    <row r="276" spans="1:23" s="5" customFormat="1" ht="11.25" customHeight="1" x14ac:dyDescent="0.15">
      <c r="A276" s="96"/>
      <c r="B276" s="325"/>
      <c r="C276" s="326"/>
      <c r="D276" s="325"/>
      <c r="E276" s="327"/>
      <c r="F276" s="326"/>
      <c r="G276" s="328"/>
      <c r="H276" s="328"/>
      <c r="I276" s="103"/>
      <c r="J276" s="105"/>
      <c r="K276" s="103"/>
      <c r="L276" s="104"/>
      <c r="M276" s="104"/>
      <c r="N276" s="104"/>
      <c r="O276" s="105"/>
      <c r="P276" s="329"/>
      <c r="Q276" s="330"/>
      <c r="R276" s="330"/>
      <c r="S276" s="330"/>
      <c r="T276" s="330"/>
      <c r="U276" s="330"/>
      <c r="V276" s="330"/>
      <c r="W276" s="331"/>
    </row>
    <row r="277" spans="1:23" s="5" customFormat="1" ht="11.25" customHeight="1" x14ac:dyDescent="0.15">
      <c r="A277" s="96">
        <v>120</v>
      </c>
      <c r="B277" s="325" t="str">
        <f>IF(見積書!B277="","",見積書!B277)</f>
        <v/>
      </c>
      <c r="C277" s="326"/>
      <c r="D277" s="325" t="str">
        <f>IF(見積書!D277="","",見積書!D277)</f>
        <v/>
      </c>
      <c r="E277" s="327"/>
      <c r="F277" s="326"/>
      <c r="G277" s="328" t="str">
        <f>IF(見積書!G277="","",見積書!G277)</f>
        <v/>
      </c>
      <c r="H277" s="328" t="str">
        <f>IF(見積書!H277="","",見積書!H277)</f>
        <v/>
      </c>
      <c r="I277" s="103" t="str">
        <f>IF(見積書!I277="","",見積書!I277)</f>
        <v/>
      </c>
      <c r="J277" s="105"/>
      <c r="K277" s="103" t="str">
        <f t="shared" ref="K277" si="94">IFERROR(G277*I277,"")</f>
        <v/>
      </c>
      <c r="L277" s="104"/>
      <c r="M277" s="104"/>
      <c r="N277" s="104"/>
      <c r="O277" s="105"/>
      <c r="P277" s="329"/>
      <c r="Q277" s="330"/>
      <c r="R277" s="330"/>
      <c r="S277" s="330"/>
      <c r="T277" s="330"/>
      <c r="U277" s="330"/>
      <c r="V277" s="330"/>
      <c r="W277" s="331"/>
    </row>
    <row r="278" spans="1:23" s="5" customFormat="1" ht="11.25" customHeight="1" x14ac:dyDescent="0.15">
      <c r="A278" s="96"/>
      <c r="B278" s="325"/>
      <c r="C278" s="326"/>
      <c r="D278" s="325"/>
      <c r="E278" s="327"/>
      <c r="F278" s="326"/>
      <c r="G278" s="328"/>
      <c r="H278" s="328"/>
      <c r="I278" s="103"/>
      <c r="J278" s="105"/>
      <c r="K278" s="103"/>
      <c r="L278" s="104"/>
      <c r="M278" s="104"/>
      <c r="N278" s="104"/>
      <c r="O278" s="105"/>
      <c r="P278" s="329"/>
      <c r="Q278" s="330"/>
      <c r="R278" s="330"/>
      <c r="S278" s="330"/>
      <c r="T278" s="330"/>
      <c r="U278" s="330"/>
      <c r="V278" s="330"/>
      <c r="W278" s="331"/>
    </row>
    <row r="279" spans="1:23" s="5" customFormat="1" ht="11.25" customHeight="1" x14ac:dyDescent="0.15">
      <c r="A279" s="96">
        <v>121</v>
      </c>
      <c r="B279" s="325" t="str">
        <f>IF(見積書!B279="","",見積書!B279)</f>
        <v/>
      </c>
      <c r="C279" s="326"/>
      <c r="D279" s="325" t="str">
        <f>IF(見積書!D279="","",見積書!D279)</f>
        <v/>
      </c>
      <c r="E279" s="327"/>
      <c r="F279" s="326"/>
      <c r="G279" s="328" t="str">
        <f>IF(見積書!G279="","",見積書!G279)</f>
        <v/>
      </c>
      <c r="H279" s="328" t="str">
        <f>IF(見積書!H279="","",見積書!H279)</f>
        <v/>
      </c>
      <c r="I279" s="103" t="str">
        <f>IF(見積書!I279="","",見積書!I279)</f>
        <v/>
      </c>
      <c r="J279" s="105"/>
      <c r="K279" s="103" t="str">
        <f t="shared" ref="K279" si="95">IFERROR(G279*I279,"")</f>
        <v/>
      </c>
      <c r="L279" s="104"/>
      <c r="M279" s="104"/>
      <c r="N279" s="104"/>
      <c r="O279" s="105"/>
      <c r="P279" s="329"/>
      <c r="Q279" s="330"/>
      <c r="R279" s="330"/>
      <c r="S279" s="330"/>
      <c r="T279" s="330"/>
      <c r="U279" s="330"/>
      <c r="V279" s="330"/>
      <c r="W279" s="331"/>
    </row>
    <row r="280" spans="1:23" s="5" customFormat="1" ht="11.25" customHeight="1" x14ac:dyDescent="0.15">
      <c r="A280" s="96"/>
      <c r="B280" s="325"/>
      <c r="C280" s="326"/>
      <c r="D280" s="325"/>
      <c r="E280" s="327"/>
      <c r="F280" s="326"/>
      <c r="G280" s="328"/>
      <c r="H280" s="328"/>
      <c r="I280" s="103"/>
      <c r="J280" s="105"/>
      <c r="K280" s="103"/>
      <c r="L280" s="104"/>
      <c r="M280" s="104"/>
      <c r="N280" s="104"/>
      <c r="O280" s="105"/>
      <c r="P280" s="329"/>
      <c r="Q280" s="330"/>
      <c r="R280" s="330"/>
      <c r="S280" s="330"/>
      <c r="T280" s="330"/>
      <c r="U280" s="330"/>
      <c r="V280" s="330"/>
      <c r="W280" s="331"/>
    </row>
    <row r="281" spans="1:23" s="5" customFormat="1" ht="11.25" customHeight="1" x14ac:dyDescent="0.15">
      <c r="A281" s="96">
        <v>122</v>
      </c>
      <c r="B281" s="325" t="str">
        <f>IF(見積書!B281="","",見積書!B281)</f>
        <v/>
      </c>
      <c r="C281" s="326"/>
      <c r="D281" s="325" t="str">
        <f>IF(見積書!D281="","",見積書!D281)</f>
        <v/>
      </c>
      <c r="E281" s="327"/>
      <c r="F281" s="326"/>
      <c r="G281" s="328" t="str">
        <f>IF(見積書!G281="","",見積書!G281)</f>
        <v/>
      </c>
      <c r="H281" s="328" t="str">
        <f>IF(見積書!H281="","",見積書!H281)</f>
        <v/>
      </c>
      <c r="I281" s="103" t="str">
        <f>IF(見積書!I281="","",見積書!I281)</f>
        <v/>
      </c>
      <c r="J281" s="105"/>
      <c r="K281" s="103" t="str">
        <f t="shared" ref="K281" si="96">IFERROR(G281*I281,"")</f>
        <v/>
      </c>
      <c r="L281" s="104"/>
      <c r="M281" s="104"/>
      <c r="N281" s="104"/>
      <c r="O281" s="105"/>
      <c r="P281" s="329"/>
      <c r="Q281" s="330"/>
      <c r="R281" s="330"/>
      <c r="S281" s="330"/>
      <c r="T281" s="330"/>
      <c r="U281" s="330"/>
      <c r="V281" s="330"/>
      <c r="W281" s="331"/>
    </row>
    <row r="282" spans="1:23" s="5" customFormat="1" ht="11.25" customHeight="1" x14ac:dyDescent="0.15">
      <c r="A282" s="96"/>
      <c r="B282" s="325"/>
      <c r="C282" s="326"/>
      <c r="D282" s="325"/>
      <c r="E282" s="327"/>
      <c r="F282" s="326"/>
      <c r="G282" s="328"/>
      <c r="H282" s="328"/>
      <c r="I282" s="103"/>
      <c r="J282" s="105"/>
      <c r="K282" s="103"/>
      <c r="L282" s="104"/>
      <c r="M282" s="104"/>
      <c r="N282" s="104"/>
      <c r="O282" s="105"/>
      <c r="P282" s="329"/>
      <c r="Q282" s="330"/>
      <c r="R282" s="330"/>
      <c r="S282" s="330"/>
      <c r="T282" s="330"/>
      <c r="U282" s="330"/>
      <c r="V282" s="330"/>
      <c r="W282" s="331"/>
    </row>
    <row r="283" spans="1:23" s="5" customFormat="1" ht="11.25" customHeight="1" x14ac:dyDescent="0.15">
      <c r="A283" s="96">
        <v>123</v>
      </c>
      <c r="B283" s="325" t="str">
        <f>IF(見積書!B283="","",見積書!B283)</f>
        <v/>
      </c>
      <c r="C283" s="326"/>
      <c r="D283" s="325" t="str">
        <f>IF(見積書!D283="","",見積書!D283)</f>
        <v/>
      </c>
      <c r="E283" s="327"/>
      <c r="F283" s="326"/>
      <c r="G283" s="328" t="str">
        <f>IF(見積書!G283="","",見積書!G283)</f>
        <v/>
      </c>
      <c r="H283" s="328" t="str">
        <f>IF(見積書!H283="","",見積書!H283)</f>
        <v/>
      </c>
      <c r="I283" s="103" t="str">
        <f>IF(見積書!I283="","",見積書!I283)</f>
        <v/>
      </c>
      <c r="J283" s="105"/>
      <c r="K283" s="103" t="str">
        <f t="shared" ref="K283" si="97">IFERROR(G283*I283,"")</f>
        <v/>
      </c>
      <c r="L283" s="104"/>
      <c r="M283" s="104"/>
      <c r="N283" s="104"/>
      <c r="O283" s="105"/>
      <c r="P283" s="329"/>
      <c r="Q283" s="330"/>
      <c r="R283" s="330"/>
      <c r="S283" s="330"/>
      <c r="T283" s="330"/>
      <c r="U283" s="330"/>
      <c r="V283" s="330"/>
      <c r="W283" s="331"/>
    </row>
    <row r="284" spans="1:23" s="5" customFormat="1" ht="11.25" customHeight="1" x14ac:dyDescent="0.15">
      <c r="A284" s="96"/>
      <c r="B284" s="325"/>
      <c r="C284" s="326"/>
      <c r="D284" s="325"/>
      <c r="E284" s="327"/>
      <c r="F284" s="326"/>
      <c r="G284" s="328"/>
      <c r="H284" s="328"/>
      <c r="I284" s="103"/>
      <c r="J284" s="105"/>
      <c r="K284" s="103"/>
      <c r="L284" s="104"/>
      <c r="M284" s="104"/>
      <c r="N284" s="104"/>
      <c r="O284" s="105"/>
      <c r="P284" s="329"/>
      <c r="Q284" s="330"/>
      <c r="R284" s="330"/>
      <c r="S284" s="330"/>
      <c r="T284" s="330"/>
      <c r="U284" s="330"/>
      <c r="V284" s="330"/>
      <c r="W284" s="331"/>
    </row>
    <row r="285" spans="1:23" s="5" customFormat="1" ht="11.25" customHeight="1" x14ac:dyDescent="0.15">
      <c r="A285" s="96">
        <v>124</v>
      </c>
      <c r="B285" s="325" t="str">
        <f>IF(見積書!B285="","",見積書!B285)</f>
        <v/>
      </c>
      <c r="C285" s="326"/>
      <c r="D285" s="325" t="str">
        <f>IF(見積書!D285="","",見積書!D285)</f>
        <v/>
      </c>
      <c r="E285" s="327"/>
      <c r="F285" s="326"/>
      <c r="G285" s="328" t="str">
        <f>IF(見積書!G285="","",見積書!G285)</f>
        <v/>
      </c>
      <c r="H285" s="328" t="str">
        <f>IF(見積書!H285="","",見積書!H285)</f>
        <v/>
      </c>
      <c r="I285" s="103" t="str">
        <f>IF(見積書!I285="","",見積書!I285)</f>
        <v/>
      </c>
      <c r="J285" s="105"/>
      <c r="K285" s="103" t="str">
        <f t="shared" ref="K285" si="98">IFERROR(G285*I285,"")</f>
        <v/>
      </c>
      <c r="L285" s="104"/>
      <c r="M285" s="104"/>
      <c r="N285" s="104"/>
      <c r="O285" s="105"/>
      <c r="P285" s="329"/>
      <c r="Q285" s="330"/>
      <c r="R285" s="330"/>
      <c r="S285" s="330"/>
      <c r="T285" s="330"/>
      <c r="U285" s="330"/>
      <c r="V285" s="330"/>
      <c r="W285" s="331"/>
    </row>
    <row r="286" spans="1:23" s="5" customFormat="1" ht="11.25" customHeight="1" x14ac:dyDescent="0.15">
      <c r="A286" s="96"/>
      <c r="B286" s="325"/>
      <c r="C286" s="326"/>
      <c r="D286" s="325"/>
      <c r="E286" s="327"/>
      <c r="F286" s="326"/>
      <c r="G286" s="328"/>
      <c r="H286" s="328"/>
      <c r="I286" s="103"/>
      <c r="J286" s="105"/>
      <c r="K286" s="103"/>
      <c r="L286" s="104"/>
      <c r="M286" s="104"/>
      <c r="N286" s="104"/>
      <c r="O286" s="105"/>
      <c r="P286" s="329"/>
      <c r="Q286" s="330"/>
      <c r="R286" s="330"/>
      <c r="S286" s="330"/>
      <c r="T286" s="330"/>
      <c r="U286" s="330"/>
      <c r="V286" s="330"/>
      <c r="W286" s="331"/>
    </row>
    <row r="287" spans="1:23" s="5" customFormat="1" ht="11.25" customHeight="1" x14ac:dyDescent="0.15">
      <c r="A287" s="96">
        <v>125</v>
      </c>
      <c r="B287" s="325" t="str">
        <f>IF(見積書!B287="","",見積書!B287)</f>
        <v/>
      </c>
      <c r="C287" s="326"/>
      <c r="D287" s="325" t="str">
        <f>IF(見積書!D287="","",見積書!D287)</f>
        <v/>
      </c>
      <c r="E287" s="327"/>
      <c r="F287" s="326"/>
      <c r="G287" s="328" t="str">
        <f>IF(見積書!G287="","",見積書!G287)</f>
        <v/>
      </c>
      <c r="H287" s="328" t="str">
        <f>IF(見積書!H287="","",見積書!H287)</f>
        <v/>
      </c>
      <c r="I287" s="103" t="str">
        <f>IF(見積書!I287="","",見積書!I287)</f>
        <v/>
      </c>
      <c r="J287" s="105"/>
      <c r="K287" s="103" t="str">
        <f t="shared" ref="K287" si="99">IFERROR(G287*I287,"")</f>
        <v/>
      </c>
      <c r="L287" s="104"/>
      <c r="M287" s="104"/>
      <c r="N287" s="104"/>
      <c r="O287" s="105"/>
      <c r="P287" s="329"/>
      <c r="Q287" s="330"/>
      <c r="R287" s="330"/>
      <c r="S287" s="330"/>
      <c r="T287" s="330"/>
      <c r="U287" s="330"/>
      <c r="V287" s="330"/>
      <c r="W287" s="331"/>
    </row>
    <row r="288" spans="1:23" s="5" customFormat="1" ht="11.25" customHeight="1" x14ac:dyDescent="0.15">
      <c r="A288" s="96"/>
      <c r="B288" s="325"/>
      <c r="C288" s="326"/>
      <c r="D288" s="325"/>
      <c r="E288" s="327"/>
      <c r="F288" s="326"/>
      <c r="G288" s="328"/>
      <c r="H288" s="328"/>
      <c r="I288" s="103"/>
      <c r="J288" s="105"/>
      <c r="K288" s="103"/>
      <c r="L288" s="104"/>
      <c r="M288" s="104"/>
      <c r="N288" s="104"/>
      <c r="O288" s="105"/>
      <c r="P288" s="329"/>
      <c r="Q288" s="330"/>
      <c r="R288" s="330"/>
      <c r="S288" s="330"/>
      <c r="T288" s="330"/>
      <c r="U288" s="330"/>
      <c r="V288" s="330"/>
      <c r="W288" s="331"/>
    </row>
    <row r="289" spans="1:23" s="5" customFormat="1" ht="11.25" customHeight="1" x14ac:dyDescent="0.15">
      <c r="A289" s="96">
        <v>126</v>
      </c>
      <c r="B289" s="325" t="str">
        <f>IF(見積書!B289="","",見積書!B289)</f>
        <v/>
      </c>
      <c r="C289" s="326"/>
      <c r="D289" s="325" t="str">
        <f>IF(見積書!D289="","",見積書!D289)</f>
        <v/>
      </c>
      <c r="E289" s="327"/>
      <c r="F289" s="326"/>
      <c r="G289" s="328" t="str">
        <f>IF(見積書!G289="","",見積書!G289)</f>
        <v/>
      </c>
      <c r="H289" s="328" t="str">
        <f>IF(見積書!H289="","",見積書!H289)</f>
        <v/>
      </c>
      <c r="I289" s="103" t="str">
        <f>IF(見積書!I289="","",見積書!I289)</f>
        <v/>
      </c>
      <c r="J289" s="105"/>
      <c r="K289" s="103" t="str">
        <f t="shared" ref="K289" si="100">IFERROR(G289*I289,"")</f>
        <v/>
      </c>
      <c r="L289" s="104"/>
      <c r="M289" s="104"/>
      <c r="N289" s="104"/>
      <c r="O289" s="105"/>
      <c r="P289" s="329"/>
      <c r="Q289" s="330"/>
      <c r="R289" s="330"/>
      <c r="S289" s="330"/>
      <c r="T289" s="330"/>
      <c r="U289" s="330"/>
      <c r="V289" s="330"/>
      <c r="W289" s="331"/>
    </row>
    <row r="290" spans="1:23" s="5" customFormat="1" ht="11.25" customHeight="1" x14ac:dyDescent="0.15">
      <c r="A290" s="96"/>
      <c r="B290" s="325"/>
      <c r="C290" s="326"/>
      <c r="D290" s="325"/>
      <c r="E290" s="327"/>
      <c r="F290" s="326"/>
      <c r="G290" s="328"/>
      <c r="H290" s="328"/>
      <c r="I290" s="103"/>
      <c r="J290" s="105"/>
      <c r="K290" s="103"/>
      <c r="L290" s="104"/>
      <c r="M290" s="104"/>
      <c r="N290" s="104"/>
      <c r="O290" s="105"/>
      <c r="P290" s="329"/>
      <c r="Q290" s="330"/>
      <c r="R290" s="330"/>
      <c r="S290" s="330"/>
      <c r="T290" s="330"/>
      <c r="U290" s="330"/>
      <c r="V290" s="330"/>
      <c r="W290" s="331"/>
    </row>
    <row r="291" spans="1:23" s="5" customFormat="1" ht="11.25" customHeight="1" x14ac:dyDescent="0.15">
      <c r="A291" s="96">
        <v>127</v>
      </c>
      <c r="B291" s="325" t="str">
        <f>IF(見積書!B291="","",見積書!B291)</f>
        <v/>
      </c>
      <c r="C291" s="326"/>
      <c r="D291" s="325" t="str">
        <f>IF(見積書!D291="","",見積書!D291)</f>
        <v/>
      </c>
      <c r="E291" s="327"/>
      <c r="F291" s="326"/>
      <c r="G291" s="328" t="str">
        <f>IF(見積書!G291="","",見積書!G291)</f>
        <v/>
      </c>
      <c r="H291" s="328" t="str">
        <f>IF(見積書!H291="","",見積書!H291)</f>
        <v/>
      </c>
      <c r="I291" s="103" t="str">
        <f>IF(見積書!I291="","",見積書!I291)</f>
        <v/>
      </c>
      <c r="J291" s="105"/>
      <c r="K291" s="103" t="str">
        <f t="shared" ref="K291" si="101">IFERROR(G291*I291,"")</f>
        <v/>
      </c>
      <c r="L291" s="104"/>
      <c r="M291" s="104"/>
      <c r="N291" s="104"/>
      <c r="O291" s="105"/>
      <c r="P291" s="329"/>
      <c r="Q291" s="330"/>
      <c r="R291" s="330"/>
      <c r="S291" s="330"/>
      <c r="T291" s="330"/>
      <c r="U291" s="330"/>
      <c r="V291" s="330"/>
      <c r="W291" s="331"/>
    </row>
    <row r="292" spans="1:23" s="5" customFormat="1" ht="11.25" customHeight="1" x14ac:dyDescent="0.15">
      <c r="A292" s="96"/>
      <c r="B292" s="325"/>
      <c r="C292" s="326"/>
      <c r="D292" s="325"/>
      <c r="E292" s="327"/>
      <c r="F292" s="326"/>
      <c r="G292" s="328"/>
      <c r="H292" s="328"/>
      <c r="I292" s="103"/>
      <c r="J292" s="105"/>
      <c r="K292" s="103"/>
      <c r="L292" s="104"/>
      <c r="M292" s="104"/>
      <c r="N292" s="104"/>
      <c r="O292" s="105"/>
      <c r="P292" s="329"/>
      <c r="Q292" s="330"/>
      <c r="R292" s="330"/>
      <c r="S292" s="330"/>
      <c r="T292" s="330"/>
      <c r="U292" s="330"/>
      <c r="V292" s="330"/>
      <c r="W292" s="331"/>
    </row>
    <row r="293" spans="1:23" s="5" customFormat="1" ht="11.25" customHeight="1" x14ac:dyDescent="0.15">
      <c r="A293" s="96">
        <v>128</v>
      </c>
      <c r="B293" s="325" t="str">
        <f>IF(見積書!B293="","",見積書!B293)</f>
        <v/>
      </c>
      <c r="C293" s="326"/>
      <c r="D293" s="325" t="str">
        <f>IF(見積書!D293="","",見積書!D293)</f>
        <v/>
      </c>
      <c r="E293" s="327"/>
      <c r="F293" s="326"/>
      <c r="G293" s="328" t="str">
        <f>IF(見積書!G293="","",見積書!G293)</f>
        <v/>
      </c>
      <c r="H293" s="328" t="str">
        <f>IF(見積書!H293="","",見積書!H293)</f>
        <v/>
      </c>
      <c r="I293" s="103" t="str">
        <f>IF(見積書!I293="","",見積書!I293)</f>
        <v/>
      </c>
      <c r="J293" s="105"/>
      <c r="K293" s="103" t="str">
        <f t="shared" ref="K293" si="102">IFERROR(G293*I293,"")</f>
        <v/>
      </c>
      <c r="L293" s="104"/>
      <c r="M293" s="104"/>
      <c r="N293" s="104"/>
      <c r="O293" s="105"/>
      <c r="P293" s="329"/>
      <c r="Q293" s="330"/>
      <c r="R293" s="330"/>
      <c r="S293" s="330"/>
      <c r="T293" s="330"/>
      <c r="U293" s="330"/>
      <c r="V293" s="330"/>
      <c r="W293" s="331"/>
    </row>
    <row r="294" spans="1:23" s="5" customFormat="1" ht="11.25" customHeight="1" x14ac:dyDescent="0.15">
      <c r="A294" s="96"/>
      <c r="B294" s="325"/>
      <c r="C294" s="326"/>
      <c r="D294" s="325"/>
      <c r="E294" s="327"/>
      <c r="F294" s="326"/>
      <c r="G294" s="328"/>
      <c r="H294" s="328"/>
      <c r="I294" s="103"/>
      <c r="J294" s="105"/>
      <c r="K294" s="103"/>
      <c r="L294" s="104"/>
      <c r="M294" s="104"/>
      <c r="N294" s="104"/>
      <c r="O294" s="105"/>
      <c r="P294" s="329"/>
      <c r="Q294" s="330"/>
      <c r="R294" s="330"/>
      <c r="S294" s="330"/>
      <c r="T294" s="330"/>
      <c r="U294" s="330"/>
      <c r="V294" s="330"/>
      <c r="W294" s="331"/>
    </row>
    <row r="295" spans="1:23" s="5" customFormat="1" ht="11.25" customHeight="1" x14ac:dyDescent="0.15">
      <c r="A295" s="96">
        <v>129</v>
      </c>
      <c r="B295" s="325" t="str">
        <f>IF(見積書!B295="","",見積書!B295)</f>
        <v/>
      </c>
      <c r="C295" s="326"/>
      <c r="D295" s="325" t="str">
        <f>IF(見積書!D295="","",見積書!D295)</f>
        <v/>
      </c>
      <c r="E295" s="327"/>
      <c r="F295" s="326"/>
      <c r="G295" s="328" t="str">
        <f>IF(見積書!G295="","",見積書!G295)</f>
        <v/>
      </c>
      <c r="H295" s="328" t="str">
        <f>IF(見積書!H295="","",見積書!H295)</f>
        <v/>
      </c>
      <c r="I295" s="103" t="str">
        <f>IF(見積書!I295="","",見積書!I295)</f>
        <v/>
      </c>
      <c r="J295" s="105"/>
      <c r="K295" s="103" t="str">
        <f t="shared" ref="K295" si="103">IFERROR(G295*I295,"")</f>
        <v/>
      </c>
      <c r="L295" s="104"/>
      <c r="M295" s="104"/>
      <c r="N295" s="104"/>
      <c r="O295" s="105"/>
      <c r="P295" s="329"/>
      <c r="Q295" s="330"/>
      <c r="R295" s="330"/>
      <c r="S295" s="330"/>
      <c r="T295" s="330"/>
      <c r="U295" s="330"/>
      <c r="V295" s="330"/>
      <c r="W295" s="331"/>
    </row>
    <row r="296" spans="1:23" s="5" customFormat="1" ht="11.25" customHeight="1" x14ac:dyDescent="0.15">
      <c r="A296" s="96"/>
      <c r="B296" s="325"/>
      <c r="C296" s="326"/>
      <c r="D296" s="325"/>
      <c r="E296" s="327"/>
      <c r="F296" s="326"/>
      <c r="G296" s="328"/>
      <c r="H296" s="328"/>
      <c r="I296" s="103"/>
      <c r="J296" s="105"/>
      <c r="K296" s="103"/>
      <c r="L296" s="104"/>
      <c r="M296" s="104"/>
      <c r="N296" s="104"/>
      <c r="O296" s="105"/>
      <c r="P296" s="329"/>
      <c r="Q296" s="330"/>
      <c r="R296" s="330"/>
      <c r="S296" s="330"/>
      <c r="T296" s="330"/>
      <c r="U296" s="330"/>
      <c r="V296" s="330"/>
      <c r="W296" s="331"/>
    </row>
    <row r="297" spans="1:23" s="5" customFormat="1" ht="11.25" customHeight="1" x14ac:dyDescent="0.15">
      <c r="A297" s="96">
        <v>130</v>
      </c>
      <c r="B297" s="325" t="str">
        <f>IF(見積書!B297="","",見積書!B297)</f>
        <v/>
      </c>
      <c r="C297" s="326"/>
      <c r="D297" s="325" t="str">
        <f>IF(見積書!D297="","",見積書!D297)</f>
        <v/>
      </c>
      <c r="E297" s="327"/>
      <c r="F297" s="326"/>
      <c r="G297" s="328" t="str">
        <f>IF(見積書!G297="","",見積書!G297)</f>
        <v/>
      </c>
      <c r="H297" s="328" t="str">
        <f>IF(見積書!H297="","",見積書!H297)</f>
        <v/>
      </c>
      <c r="I297" s="103" t="str">
        <f>IF(見積書!I297="","",見積書!I297)</f>
        <v/>
      </c>
      <c r="J297" s="105"/>
      <c r="K297" s="103" t="str">
        <f t="shared" ref="K297" si="104">IFERROR(G297*I297,"")</f>
        <v/>
      </c>
      <c r="L297" s="104"/>
      <c r="M297" s="104"/>
      <c r="N297" s="104"/>
      <c r="O297" s="105"/>
      <c r="P297" s="329"/>
      <c r="Q297" s="330"/>
      <c r="R297" s="330"/>
      <c r="S297" s="330"/>
      <c r="T297" s="330"/>
      <c r="U297" s="330"/>
      <c r="V297" s="330"/>
      <c r="W297" s="331"/>
    </row>
    <row r="298" spans="1:23" s="5" customFormat="1" ht="11.25" customHeight="1" x14ac:dyDescent="0.15">
      <c r="A298" s="96"/>
      <c r="B298" s="325"/>
      <c r="C298" s="326"/>
      <c r="D298" s="325"/>
      <c r="E298" s="327"/>
      <c r="F298" s="326"/>
      <c r="G298" s="328"/>
      <c r="H298" s="328"/>
      <c r="I298" s="103"/>
      <c r="J298" s="105"/>
      <c r="K298" s="103"/>
      <c r="L298" s="104"/>
      <c r="M298" s="104"/>
      <c r="N298" s="104"/>
      <c r="O298" s="105"/>
      <c r="P298" s="329"/>
      <c r="Q298" s="330"/>
      <c r="R298" s="330"/>
      <c r="S298" s="330"/>
      <c r="T298" s="330"/>
      <c r="U298" s="330"/>
      <c r="V298" s="330"/>
      <c r="W298" s="331"/>
    </row>
    <row r="299" spans="1:23" s="5" customFormat="1" ht="11.25" customHeight="1" x14ac:dyDescent="0.15">
      <c r="A299" s="96">
        <v>131</v>
      </c>
      <c r="B299" s="325" t="str">
        <f>IF(見積書!B299="","",見積書!B299)</f>
        <v/>
      </c>
      <c r="C299" s="326"/>
      <c r="D299" s="325" t="str">
        <f>IF(見積書!D299="","",見積書!D299)</f>
        <v/>
      </c>
      <c r="E299" s="327"/>
      <c r="F299" s="326"/>
      <c r="G299" s="328" t="str">
        <f>IF(見積書!G299="","",見積書!G299)</f>
        <v/>
      </c>
      <c r="H299" s="328" t="str">
        <f>IF(見積書!H299="","",見積書!H299)</f>
        <v/>
      </c>
      <c r="I299" s="103" t="str">
        <f>IF(見積書!I299="","",見積書!I299)</f>
        <v/>
      </c>
      <c r="J299" s="105"/>
      <c r="K299" s="103" t="str">
        <f t="shared" ref="K299" si="105">IFERROR(G299*I299,"")</f>
        <v/>
      </c>
      <c r="L299" s="104"/>
      <c r="M299" s="104"/>
      <c r="N299" s="104"/>
      <c r="O299" s="105"/>
      <c r="P299" s="329"/>
      <c r="Q299" s="330"/>
      <c r="R299" s="330"/>
      <c r="S299" s="330"/>
      <c r="T299" s="330"/>
      <c r="U299" s="330"/>
      <c r="V299" s="330"/>
      <c r="W299" s="331"/>
    </row>
    <row r="300" spans="1:23" s="5" customFormat="1" ht="11.25" customHeight="1" x14ac:dyDescent="0.15">
      <c r="A300" s="96"/>
      <c r="B300" s="325"/>
      <c r="C300" s="326"/>
      <c r="D300" s="325"/>
      <c r="E300" s="327"/>
      <c r="F300" s="326"/>
      <c r="G300" s="328"/>
      <c r="H300" s="328"/>
      <c r="I300" s="103"/>
      <c r="J300" s="105"/>
      <c r="K300" s="103"/>
      <c r="L300" s="104"/>
      <c r="M300" s="104"/>
      <c r="N300" s="104"/>
      <c r="O300" s="105"/>
      <c r="P300" s="329"/>
      <c r="Q300" s="330"/>
      <c r="R300" s="330"/>
      <c r="S300" s="330"/>
      <c r="T300" s="330"/>
      <c r="U300" s="330"/>
      <c r="V300" s="330"/>
      <c r="W300" s="331"/>
    </row>
    <row r="301" spans="1:23" s="5" customFormat="1" ht="11.25" customHeight="1" x14ac:dyDescent="0.15">
      <c r="A301" s="96">
        <v>132</v>
      </c>
      <c r="B301" s="325" t="str">
        <f>IF(見積書!B301="","",見積書!B301)</f>
        <v/>
      </c>
      <c r="C301" s="326"/>
      <c r="D301" s="325" t="str">
        <f>IF(見積書!D301="","",見積書!D301)</f>
        <v/>
      </c>
      <c r="E301" s="327"/>
      <c r="F301" s="326"/>
      <c r="G301" s="328" t="str">
        <f>IF(見積書!G301="","",見積書!G301)</f>
        <v/>
      </c>
      <c r="H301" s="328" t="str">
        <f>IF(見積書!H301="","",見積書!H301)</f>
        <v/>
      </c>
      <c r="I301" s="103" t="str">
        <f>IF(見積書!I301="","",見積書!I301)</f>
        <v/>
      </c>
      <c r="J301" s="105"/>
      <c r="K301" s="103" t="str">
        <f t="shared" ref="K301" si="106">IFERROR(G301*I301,"")</f>
        <v/>
      </c>
      <c r="L301" s="104"/>
      <c r="M301" s="104"/>
      <c r="N301" s="104"/>
      <c r="O301" s="105"/>
      <c r="P301" s="329"/>
      <c r="Q301" s="330"/>
      <c r="R301" s="330"/>
      <c r="S301" s="330"/>
      <c r="T301" s="330"/>
      <c r="U301" s="330"/>
      <c r="V301" s="330"/>
      <c r="W301" s="331"/>
    </row>
    <row r="302" spans="1:23" s="5" customFormat="1" ht="11.25" customHeight="1" x14ac:dyDescent="0.15">
      <c r="A302" s="96"/>
      <c r="B302" s="325"/>
      <c r="C302" s="326"/>
      <c r="D302" s="325"/>
      <c r="E302" s="327"/>
      <c r="F302" s="326"/>
      <c r="G302" s="328"/>
      <c r="H302" s="328"/>
      <c r="I302" s="103"/>
      <c r="J302" s="105"/>
      <c r="K302" s="103"/>
      <c r="L302" s="104"/>
      <c r="M302" s="104"/>
      <c r="N302" s="104"/>
      <c r="O302" s="105"/>
      <c r="P302" s="329"/>
      <c r="Q302" s="330"/>
      <c r="R302" s="330"/>
      <c r="S302" s="330"/>
      <c r="T302" s="330"/>
      <c r="U302" s="330"/>
      <c r="V302" s="330"/>
      <c r="W302" s="331"/>
    </row>
    <row r="303" spans="1:23" s="5" customFormat="1" ht="11.25" customHeight="1" x14ac:dyDescent="0.15">
      <c r="A303" s="96">
        <v>133</v>
      </c>
      <c r="B303" s="325" t="str">
        <f>IF(見積書!B303="","",見積書!B303)</f>
        <v/>
      </c>
      <c r="C303" s="326"/>
      <c r="D303" s="325" t="str">
        <f>IF(見積書!D303="","",見積書!D303)</f>
        <v/>
      </c>
      <c r="E303" s="327"/>
      <c r="F303" s="326"/>
      <c r="G303" s="328" t="str">
        <f>IF(見積書!G303="","",見積書!G303)</f>
        <v/>
      </c>
      <c r="H303" s="328" t="str">
        <f>IF(見積書!H303="","",見積書!H303)</f>
        <v/>
      </c>
      <c r="I303" s="103" t="str">
        <f>IF(見積書!I303="","",見積書!I303)</f>
        <v/>
      </c>
      <c r="J303" s="105"/>
      <c r="K303" s="103" t="str">
        <f t="shared" ref="K303" si="107">IFERROR(G303*I303,"")</f>
        <v/>
      </c>
      <c r="L303" s="104"/>
      <c r="M303" s="104"/>
      <c r="N303" s="104"/>
      <c r="O303" s="105"/>
      <c r="P303" s="329"/>
      <c r="Q303" s="330"/>
      <c r="R303" s="330"/>
      <c r="S303" s="330"/>
      <c r="T303" s="330"/>
      <c r="U303" s="330"/>
      <c r="V303" s="330"/>
      <c r="W303" s="331"/>
    </row>
    <row r="304" spans="1:23" s="5" customFormat="1" ht="11.25" customHeight="1" x14ac:dyDescent="0.15">
      <c r="A304" s="96"/>
      <c r="B304" s="325"/>
      <c r="C304" s="326"/>
      <c r="D304" s="325"/>
      <c r="E304" s="327"/>
      <c r="F304" s="326"/>
      <c r="G304" s="328"/>
      <c r="H304" s="328"/>
      <c r="I304" s="103"/>
      <c r="J304" s="105"/>
      <c r="K304" s="103"/>
      <c r="L304" s="104"/>
      <c r="M304" s="104"/>
      <c r="N304" s="104"/>
      <c r="O304" s="105"/>
      <c r="P304" s="329"/>
      <c r="Q304" s="330"/>
      <c r="R304" s="330"/>
      <c r="S304" s="330"/>
      <c r="T304" s="330"/>
      <c r="U304" s="330"/>
      <c r="V304" s="330"/>
      <c r="W304" s="331"/>
    </row>
    <row r="305" spans="1:23" s="5" customFormat="1" ht="11.25" customHeight="1" x14ac:dyDescent="0.15">
      <c r="A305" s="96">
        <v>134</v>
      </c>
      <c r="B305" s="325" t="str">
        <f>IF(見積書!B305="","",見積書!B305)</f>
        <v/>
      </c>
      <c r="C305" s="326"/>
      <c r="D305" s="325" t="str">
        <f>IF(見積書!D305="","",見積書!D305)</f>
        <v/>
      </c>
      <c r="E305" s="327"/>
      <c r="F305" s="326"/>
      <c r="G305" s="328" t="str">
        <f>IF(見積書!G305="","",見積書!G305)</f>
        <v/>
      </c>
      <c r="H305" s="328" t="str">
        <f>IF(見積書!H305="","",見積書!H305)</f>
        <v/>
      </c>
      <c r="I305" s="103" t="str">
        <f>IF(見積書!I305="","",見積書!I305)</f>
        <v/>
      </c>
      <c r="J305" s="105"/>
      <c r="K305" s="103" t="str">
        <f t="shared" ref="K305" si="108">IFERROR(G305*I305,"")</f>
        <v/>
      </c>
      <c r="L305" s="104"/>
      <c r="M305" s="104"/>
      <c r="N305" s="104"/>
      <c r="O305" s="105"/>
      <c r="P305" s="329"/>
      <c r="Q305" s="330"/>
      <c r="R305" s="330"/>
      <c r="S305" s="330"/>
      <c r="T305" s="330"/>
      <c r="U305" s="330"/>
      <c r="V305" s="330"/>
      <c r="W305" s="331"/>
    </row>
    <row r="306" spans="1:23" s="5" customFormat="1" ht="11.25" customHeight="1" x14ac:dyDescent="0.15">
      <c r="A306" s="96"/>
      <c r="B306" s="325"/>
      <c r="C306" s="326"/>
      <c r="D306" s="325"/>
      <c r="E306" s="327"/>
      <c r="F306" s="326"/>
      <c r="G306" s="328"/>
      <c r="H306" s="328"/>
      <c r="I306" s="103"/>
      <c r="J306" s="105"/>
      <c r="K306" s="103"/>
      <c r="L306" s="104"/>
      <c r="M306" s="104"/>
      <c r="N306" s="104"/>
      <c r="O306" s="105"/>
      <c r="P306" s="329"/>
      <c r="Q306" s="330"/>
      <c r="R306" s="330"/>
      <c r="S306" s="330"/>
      <c r="T306" s="330"/>
      <c r="U306" s="330"/>
      <c r="V306" s="330"/>
      <c r="W306" s="331"/>
    </row>
    <row r="307" spans="1:23" s="5" customFormat="1" ht="11.25" customHeight="1" x14ac:dyDescent="0.15">
      <c r="A307" s="96">
        <v>135</v>
      </c>
      <c r="B307" s="325" t="str">
        <f>IF(見積書!B307="","",見積書!B307)</f>
        <v/>
      </c>
      <c r="C307" s="326"/>
      <c r="D307" s="325" t="str">
        <f>IF(見積書!D307="","",見積書!D307)</f>
        <v/>
      </c>
      <c r="E307" s="327"/>
      <c r="F307" s="326"/>
      <c r="G307" s="328" t="str">
        <f>IF(見積書!G307="","",見積書!G307)</f>
        <v/>
      </c>
      <c r="H307" s="328" t="str">
        <f>IF(見積書!H307="","",見積書!H307)</f>
        <v/>
      </c>
      <c r="I307" s="103" t="str">
        <f>IF(見積書!I307="","",見積書!I307)</f>
        <v/>
      </c>
      <c r="J307" s="105"/>
      <c r="K307" s="103" t="str">
        <f t="shared" ref="K307" si="109">IFERROR(G307*I307,"")</f>
        <v/>
      </c>
      <c r="L307" s="104"/>
      <c r="M307" s="104"/>
      <c r="N307" s="104"/>
      <c r="O307" s="105"/>
      <c r="P307" s="329"/>
      <c r="Q307" s="330"/>
      <c r="R307" s="330"/>
      <c r="S307" s="330"/>
      <c r="T307" s="330"/>
      <c r="U307" s="330"/>
      <c r="V307" s="330"/>
      <c r="W307" s="331"/>
    </row>
    <row r="308" spans="1:23" s="5" customFormat="1" ht="11.25" customHeight="1" x14ac:dyDescent="0.15">
      <c r="A308" s="96"/>
      <c r="B308" s="325"/>
      <c r="C308" s="326"/>
      <c r="D308" s="325"/>
      <c r="E308" s="327"/>
      <c r="F308" s="326"/>
      <c r="G308" s="328"/>
      <c r="H308" s="328"/>
      <c r="I308" s="103"/>
      <c r="J308" s="105"/>
      <c r="K308" s="103"/>
      <c r="L308" s="104"/>
      <c r="M308" s="104"/>
      <c r="N308" s="104"/>
      <c r="O308" s="105"/>
      <c r="P308" s="329"/>
      <c r="Q308" s="330"/>
      <c r="R308" s="330"/>
      <c r="S308" s="330"/>
      <c r="T308" s="330"/>
      <c r="U308" s="330"/>
      <c r="V308" s="330"/>
      <c r="W308" s="331"/>
    </row>
    <row r="309" spans="1:23" s="5" customFormat="1" ht="11.25" customHeight="1" x14ac:dyDescent="0.15">
      <c r="A309" s="96">
        <v>136</v>
      </c>
      <c r="B309" s="325" t="str">
        <f>IF(見積書!B309="","",見積書!B309)</f>
        <v/>
      </c>
      <c r="C309" s="326"/>
      <c r="D309" s="325" t="str">
        <f>IF(見積書!D309="","",見積書!D309)</f>
        <v/>
      </c>
      <c r="E309" s="327"/>
      <c r="F309" s="326"/>
      <c r="G309" s="328" t="str">
        <f>IF(見積書!G309="","",見積書!G309)</f>
        <v/>
      </c>
      <c r="H309" s="328" t="str">
        <f>IF(見積書!H309="","",見積書!H309)</f>
        <v/>
      </c>
      <c r="I309" s="103" t="str">
        <f>IF(見積書!I309="","",見積書!I309)</f>
        <v/>
      </c>
      <c r="J309" s="105"/>
      <c r="K309" s="103" t="str">
        <f t="shared" ref="K309" si="110">IFERROR(G309*I309,"")</f>
        <v/>
      </c>
      <c r="L309" s="104"/>
      <c r="M309" s="104"/>
      <c r="N309" s="104"/>
      <c r="O309" s="105"/>
      <c r="P309" s="329"/>
      <c r="Q309" s="330"/>
      <c r="R309" s="330"/>
      <c r="S309" s="330"/>
      <c r="T309" s="330"/>
      <c r="U309" s="330"/>
      <c r="V309" s="330"/>
      <c r="W309" s="331"/>
    </row>
    <row r="310" spans="1:23" s="5" customFormat="1" ht="11.25" customHeight="1" x14ac:dyDescent="0.15">
      <c r="A310" s="96"/>
      <c r="B310" s="325"/>
      <c r="C310" s="326"/>
      <c r="D310" s="325"/>
      <c r="E310" s="327"/>
      <c r="F310" s="326"/>
      <c r="G310" s="328"/>
      <c r="H310" s="328"/>
      <c r="I310" s="103"/>
      <c r="J310" s="105"/>
      <c r="K310" s="103"/>
      <c r="L310" s="104"/>
      <c r="M310" s="104"/>
      <c r="N310" s="104"/>
      <c r="O310" s="105"/>
      <c r="P310" s="329"/>
      <c r="Q310" s="330"/>
      <c r="R310" s="330"/>
      <c r="S310" s="330"/>
      <c r="T310" s="330"/>
      <c r="U310" s="330"/>
      <c r="V310" s="330"/>
      <c r="W310" s="331"/>
    </row>
    <row r="311" spans="1:23" s="5" customFormat="1" ht="11.25" customHeight="1" x14ac:dyDescent="0.15">
      <c r="A311" s="96">
        <v>137</v>
      </c>
      <c r="B311" s="325" t="str">
        <f>IF(見積書!B311="","",見積書!B311)</f>
        <v/>
      </c>
      <c r="C311" s="326"/>
      <c r="D311" s="325" t="str">
        <f>IF(見積書!D311="","",見積書!D311)</f>
        <v/>
      </c>
      <c r="E311" s="327"/>
      <c r="F311" s="326"/>
      <c r="G311" s="328" t="str">
        <f>IF(見積書!G311="","",見積書!G311)</f>
        <v/>
      </c>
      <c r="H311" s="328" t="str">
        <f>IF(見積書!H311="","",見積書!H311)</f>
        <v/>
      </c>
      <c r="I311" s="103" t="str">
        <f>IF(見積書!I311="","",見積書!I311)</f>
        <v/>
      </c>
      <c r="J311" s="105"/>
      <c r="K311" s="103" t="str">
        <f t="shared" ref="K311" si="111">IFERROR(G311*I311,"")</f>
        <v/>
      </c>
      <c r="L311" s="104"/>
      <c r="M311" s="104"/>
      <c r="N311" s="104"/>
      <c r="O311" s="105"/>
      <c r="P311" s="329"/>
      <c r="Q311" s="330"/>
      <c r="R311" s="330"/>
      <c r="S311" s="330"/>
      <c r="T311" s="330"/>
      <c r="U311" s="330"/>
      <c r="V311" s="330"/>
      <c r="W311" s="331"/>
    </row>
    <row r="312" spans="1:23" s="5" customFormat="1" ht="11.25" customHeight="1" x14ac:dyDescent="0.15">
      <c r="A312" s="96"/>
      <c r="B312" s="325"/>
      <c r="C312" s="326"/>
      <c r="D312" s="325"/>
      <c r="E312" s="327"/>
      <c r="F312" s="326"/>
      <c r="G312" s="328"/>
      <c r="H312" s="328"/>
      <c r="I312" s="103"/>
      <c r="J312" s="105"/>
      <c r="K312" s="103"/>
      <c r="L312" s="104"/>
      <c r="M312" s="104"/>
      <c r="N312" s="104"/>
      <c r="O312" s="105"/>
      <c r="P312" s="329"/>
      <c r="Q312" s="330"/>
      <c r="R312" s="330"/>
      <c r="S312" s="330"/>
      <c r="T312" s="330"/>
      <c r="U312" s="330"/>
      <c r="V312" s="330"/>
      <c r="W312" s="331"/>
    </row>
    <row r="313" spans="1:23" s="5" customFormat="1" ht="11.25" customHeight="1" x14ac:dyDescent="0.15">
      <c r="A313" s="96">
        <v>138</v>
      </c>
      <c r="B313" s="325" t="str">
        <f>IF(見積書!B313="","",見積書!B313)</f>
        <v/>
      </c>
      <c r="C313" s="326"/>
      <c r="D313" s="325" t="str">
        <f>IF(見積書!D313="","",見積書!D313)</f>
        <v/>
      </c>
      <c r="E313" s="327"/>
      <c r="F313" s="326"/>
      <c r="G313" s="328" t="str">
        <f>IF(見積書!G313="","",見積書!G313)</f>
        <v/>
      </c>
      <c r="H313" s="328" t="str">
        <f>IF(見積書!H313="","",見積書!H313)</f>
        <v/>
      </c>
      <c r="I313" s="103" t="str">
        <f>IF(見積書!I313="","",見積書!I313)</f>
        <v/>
      </c>
      <c r="J313" s="105"/>
      <c r="K313" s="103" t="str">
        <f t="shared" ref="K313" si="112">IFERROR(G313*I313,"")</f>
        <v/>
      </c>
      <c r="L313" s="104"/>
      <c r="M313" s="104"/>
      <c r="N313" s="104"/>
      <c r="O313" s="105"/>
      <c r="P313" s="329"/>
      <c r="Q313" s="330"/>
      <c r="R313" s="330"/>
      <c r="S313" s="330"/>
      <c r="T313" s="330"/>
      <c r="U313" s="330"/>
      <c r="V313" s="330"/>
      <c r="W313" s="331"/>
    </row>
    <row r="314" spans="1:23" s="5" customFormat="1" ht="11.25" customHeight="1" x14ac:dyDescent="0.15">
      <c r="A314" s="96"/>
      <c r="B314" s="325"/>
      <c r="C314" s="326"/>
      <c r="D314" s="325"/>
      <c r="E314" s="327"/>
      <c r="F314" s="326"/>
      <c r="G314" s="328"/>
      <c r="H314" s="328"/>
      <c r="I314" s="103"/>
      <c r="J314" s="105"/>
      <c r="K314" s="103"/>
      <c r="L314" s="104"/>
      <c r="M314" s="104"/>
      <c r="N314" s="104"/>
      <c r="O314" s="105"/>
      <c r="P314" s="329"/>
      <c r="Q314" s="330"/>
      <c r="R314" s="330"/>
      <c r="S314" s="330"/>
      <c r="T314" s="330"/>
      <c r="U314" s="330"/>
      <c r="V314" s="330"/>
      <c r="W314" s="331"/>
    </row>
    <row r="315" spans="1:23" s="5" customFormat="1" ht="11.25" customHeight="1" x14ac:dyDescent="0.15">
      <c r="A315" s="96">
        <v>139</v>
      </c>
      <c r="B315" s="325" t="str">
        <f>IF(見積書!B315="","",見積書!B315)</f>
        <v/>
      </c>
      <c r="C315" s="326"/>
      <c r="D315" s="325" t="str">
        <f>IF(見積書!D315="","",見積書!D315)</f>
        <v/>
      </c>
      <c r="E315" s="327"/>
      <c r="F315" s="326"/>
      <c r="G315" s="328" t="str">
        <f>IF(見積書!G315="","",見積書!G315)</f>
        <v/>
      </c>
      <c r="H315" s="328" t="str">
        <f>IF(見積書!H315="","",見積書!H315)</f>
        <v/>
      </c>
      <c r="I315" s="103" t="str">
        <f>IF(見積書!I315="","",見積書!I315)</f>
        <v/>
      </c>
      <c r="J315" s="105"/>
      <c r="K315" s="103" t="str">
        <f t="shared" ref="K315" si="113">IFERROR(G315*I315,"")</f>
        <v/>
      </c>
      <c r="L315" s="104"/>
      <c r="M315" s="104"/>
      <c r="N315" s="104"/>
      <c r="O315" s="105"/>
      <c r="P315" s="329"/>
      <c r="Q315" s="330"/>
      <c r="R315" s="330"/>
      <c r="S315" s="330"/>
      <c r="T315" s="330"/>
      <c r="U315" s="330"/>
      <c r="V315" s="330"/>
      <c r="W315" s="331"/>
    </row>
    <row r="316" spans="1:23" s="5" customFormat="1" ht="11.25" customHeight="1" x14ac:dyDescent="0.15">
      <c r="A316" s="96"/>
      <c r="B316" s="325"/>
      <c r="C316" s="326"/>
      <c r="D316" s="325"/>
      <c r="E316" s="327"/>
      <c r="F316" s="326"/>
      <c r="G316" s="328"/>
      <c r="H316" s="328"/>
      <c r="I316" s="103"/>
      <c r="J316" s="105"/>
      <c r="K316" s="103"/>
      <c r="L316" s="104"/>
      <c r="M316" s="104"/>
      <c r="N316" s="104"/>
      <c r="O316" s="105"/>
      <c r="P316" s="329"/>
      <c r="Q316" s="330"/>
      <c r="R316" s="330"/>
      <c r="S316" s="330"/>
      <c r="T316" s="330"/>
      <c r="U316" s="330"/>
      <c r="V316" s="330"/>
      <c r="W316" s="331"/>
    </row>
    <row r="317" spans="1:23" s="5" customFormat="1" ht="11.25" customHeight="1" x14ac:dyDescent="0.15">
      <c r="A317" s="96">
        <v>140</v>
      </c>
      <c r="B317" s="325" t="str">
        <f>IF(見積書!B317="","",見積書!B317)</f>
        <v/>
      </c>
      <c r="C317" s="326"/>
      <c r="D317" s="325" t="str">
        <f>IF(見積書!D317="","",見積書!D317)</f>
        <v/>
      </c>
      <c r="E317" s="327"/>
      <c r="F317" s="326"/>
      <c r="G317" s="328" t="str">
        <f>IF(見積書!G317="","",見積書!G317)</f>
        <v/>
      </c>
      <c r="H317" s="328" t="str">
        <f>IF(見積書!H317="","",見積書!H317)</f>
        <v/>
      </c>
      <c r="I317" s="103" t="str">
        <f>IF(見積書!I317="","",見積書!I317)</f>
        <v/>
      </c>
      <c r="J317" s="105"/>
      <c r="K317" s="103" t="str">
        <f t="shared" ref="K317" si="114">IFERROR(G317*I317,"")</f>
        <v/>
      </c>
      <c r="L317" s="104"/>
      <c r="M317" s="104"/>
      <c r="N317" s="104"/>
      <c r="O317" s="105"/>
      <c r="P317" s="329"/>
      <c r="Q317" s="330"/>
      <c r="R317" s="330"/>
      <c r="S317" s="330"/>
      <c r="T317" s="330"/>
      <c r="U317" s="330"/>
      <c r="V317" s="330"/>
      <c r="W317" s="331"/>
    </row>
    <row r="318" spans="1:23" s="5" customFormat="1" ht="11.25" customHeight="1" x14ac:dyDescent="0.15">
      <c r="A318" s="96"/>
      <c r="B318" s="325"/>
      <c r="C318" s="326"/>
      <c r="D318" s="325"/>
      <c r="E318" s="327"/>
      <c r="F318" s="326"/>
      <c r="G318" s="328"/>
      <c r="H318" s="328"/>
      <c r="I318" s="103"/>
      <c r="J318" s="105"/>
      <c r="K318" s="103"/>
      <c r="L318" s="104"/>
      <c r="M318" s="104"/>
      <c r="N318" s="104"/>
      <c r="O318" s="105"/>
      <c r="P318" s="329"/>
      <c r="Q318" s="330"/>
      <c r="R318" s="330"/>
      <c r="S318" s="330"/>
      <c r="T318" s="330"/>
      <c r="U318" s="330"/>
      <c r="V318" s="330"/>
      <c r="W318" s="331"/>
    </row>
    <row r="319" spans="1:23" s="5" customFormat="1" ht="11.25" customHeight="1" x14ac:dyDescent="0.15">
      <c r="A319" s="96">
        <v>141</v>
      </c>
      <c r="B319" s="325" t="str">
        <f>IF(見積書!B319="","",見積書!B319)</f>
        <v/>
      </c>
      <c r="C319" s="326"/>
      <c r="D319" s="325" t="str">
        <f>IF(見積書!D319="","",見積書!D319)</f>
        <v/>
      </c>
      <c r="E319" s="327"/>
      <c r="F319" s="326"/>
      <c r="G319" s="328" t="str">
        <f>IF(見積書!G319="","",見積書!G319)</f>
        <v/>
      </c>
      <c r="H319" s="328" t="str">
        <f>IF(見積書!H319="","",見積書!H319)</f>
        <v/>
      </c>
      <c r="I319" s="103" t="str">
        <f>IF(見積書!I319="","",見積書!I319)</f>
        <v/>
      </c>
      <c r="J319" s="105"/>
      <c r="K319" s="103" t="str">
        <f t="shared" ref="K319" si="115">IFERROR(G319*I319,"")</f>
        <v/>
      </c>
      <c r="L319" s="104"/>
      <c r="M319" s="104"/>
      <c r="N319" s="104"/>
      <c r="O319" s="105"/>
      <c r="P319" s="329"/>
      <c r="Q319" s="330"/>
      <c r="R319" s="330"/>
      <c r="S319" s="330"/>
      <c r="T319" s="330"/>
      <c r="U319" s="330"/>
      <c r="V319" s="330"/>
      <c r="W319" s="331"/>
    </row>
    <row r="320" spans="1:23" s="5" customFormat="1" ht="11.25" customHeight="1" x14ac:dyDescent="0.15">
      <c r="A320" s="96"/>
      <c r="B320" s="325"/>
      <c r="C320" s="326"/>
      <c r="D320" s="325"/>
      <c r="E320" s="327"/>
      <c r="F320" s="326"/>
      <c r="G320" s="328"/>
      <c r="H320" s="328"/>
      <c r="I320" s="103"/>
      <c r="J320" s="105"/>
      <c r="K320" s="103"/>
      <c r="L320" s="104"/>
      <c r="M320" s="104"/>
      <c r="N320" s="104"/>
      <c r="O320" s="105"/>
      <c r="P320" s="329"/>
      <c r="Q320" s="330"/>
      <c r="R320" s="330"/>
      <c r="S320" s="330"/>
      <c r="T320" s="330"/>
      <c r="U320" s="330"/>
      <c r="V320" s="330"/>
      <c r="W320" s="331"/>
    </row>
    <row r="321" spans="1:23" s="5" customFormat="1" ht="11.25" customHeight="1" x14ac:dyDescent="0.15">
      <c r="A321" s="96">
        <v>142</v>
      </c>
      <c r="B321" s="325" t="str">
        <f>IF(見積書!B321="","",見積書!B321)</f>
        <v/>
      </c>
      <c r="C321" s="326"/>
      <c r="D321" s="325" t="str">
        <f>IF(見積書!D321="","",見積書!D321)</f>
        <v/>
      </c>
      <c r="E321" s="327"/>
      <c r="F321" s="326"/>
      <c r="G321" s="328" t="str">
        <f>IF(見積書!G321="","",見積書!G321)</f>
        <v/>
      </c>
      <c r="H321" s="328" t="str">
        <f>IF(見積書!H321="","",見積書!H321)</f>
        <v/>
      </c>
      <c r="I321" s="103" t="str">
        <f>IF(見積書!I321="","",見積書!I321)</f>
        <v/>
      </c>
      <c r="J321" s="105"/>
      <c r="K321" s="103" t="str">
        <f t="shared" ref="K321" si="116">IFERROR(G321*I321,"")</f>
        <v/>
      </c>
      <c r="L321" s="104"/>
      <c r="M321" s="104"/>
      <c r="N321" s="104"/>
      <c r="O321" s="105"/>
      <c r="P321" s="329"/>
      <c r="Q321" s="330"/>
      <c r="R321" s="330"/>
      <c r="S321" s="330"/>
      <c r="T321" s="330"/>
      <c r="U321" s="330"/>
      <c r="V321" s="330"/>
      <c r="W321" s="331"/>
    </row>
    <row r="322" spans="1:23" s="5" customFormat="1" ht="11.25" customHeight="1" x14ac:dyDescent="0.15">
      <c r="A322" s="96"/>
      <c r="B322" s="325"/>
      <c r="C322" s="326"/>
      <c r="D322" s="325"/>
      <c r="E322" s="327"/>
      <c r="F322" s="326"/>
      <c r="G322" s="328"/>
      <c r="H322" s="328"/>
      <c r="I322" s="103"/>
      <c r="J322" s="105"/>
      <c r="K322" s="103"/>
      <c r="L322" s="104"/>
      <c r="M322" s="104"/>
      <c r="N322" s="104"/>
      <c r="O322" s="105"/>
      <c r="P322" s="329"/>
      <c r="Q322" s="330"/>
      <c r="R322" s="330"/>
      <c r="S322" s="330"/>
      <c r="T322" s="330"/>
      <c r="U322" s="330"/>
      <c r="V322" s="330"/>
      <c r="W322" s="331"/>
    </row>
    <row r="323" spans="1:23" s="5" customFormat="1" ht="11.25" customHeight="1" x14ac:dyDescent="0.15">
      <c r="A323" s="96">
        <v>143</v>
      </c>
      <c r="B323" s="325" t="str">
        <f>IF(見積書!B323="","",見積書!B323)</f>
        <v/>
      </c>
      <c r="C323" s="326"/>
      <c r="D323" s="325" t="str">
        <f>IF(見積書!D323="","",見積書!D323)</f>
        <v/>
      </c>
      <c r="E323" s="327"/>
      <c r="F323" s="326"/>
      <c r="G323" s="328" t="str">
        <f>IF(見積書!G323="","",見積書!G323)</f>
        <v/>
      </c>
      <c r="H323" s="328" t="str">
        <f>IF(見積書!H323="","",見積書!H323)</f>
        <v/>
      </c>
      <c r="I323" s="103" t="str">
        <f>IF(見積書!I323="","",見積書!I323)</f>
        <v/>
      </c>
      <c r="J323" s="105"/>
      <c r="K323" s="103" t="str">
        <f t="shared" ref="K323" si="117">IFERROR(G323*I323,"")</f>
        <v/>
      </c>
      <c r="L323" s="104"/>
      <c r="M323" s="104"/>
      <c r="N323" s="104"/>
      <c r="O323" s="105"/>
      <c r="P323" s="329"/>
      <c r="Q323" s="330"/>
      <c r="R323" s="330"/>
      <c r="S323" s="330"/>
      <c r="T323" s="330"/>
      <c r="U323" s="330"/>
      <c r="V323" s="330"/>
      <c r="W323" s="331"/>
    </row>
    <row r="324" spans="1:23" s="5" customFormat="1" ht="11.25" customHeight="1" x14ac:dyDescent="0.15">
      <c r="A324" s="96"/>
      <c r="B324" s="325"/>
      <c r="C324" s="326"/>
      <c r="D324" s="325"/>
      <c r="E324" s="327"/>
      <c r="F324" s="326"/>
      <c r="G324" s="328"/>
      <c r="H324" s="328"/>
      <c r="I324" s="103"/>
      <c r="J324" s="105"/>
      <c r="K324" s="103"/>
      <c r="L324" s="104"/>
      <c r="M324" s="104"/>
      <c r="N324" s="104"/>
      <c r="O324" s="105"/>
      <c r="P324" s="329"/>
      <c r="Q324" s="330"/>
      <c r="R324" s="330"/>
      <c r="S324" s="330"/>
      <c r="T324" s="330"/>
      <c r="U324" s="330"/>
      <c r="V324" s="330"/>
      <c r="W324" s="331"/>
    </row>
    <row r="325" spans="1:23" s="5" customFormat="1" ht="11.25" customHeight="1" x14ac:dyDescent="0.15">
      <c r="A325" s="96">
        <v>144</v>
      </c>
      <c r="B325" s="325" t="str">
        <f>IF(見積書!B325="","",見積書!B325)</f>
        <v/>
      </c>
      <c r="C325" s="326"/>
      <c r="D325" s="325" t="str">
        <f>IF(見積書!D325="","",見積書!D325)</f>
        <v/>
      </c>
      <c r="E325" s="327"/>
      <c r="F325" s="326"/>
      <c r="G325" s="328" t="str">
        <f>IF(見積書!G325="","",見積書!G325)</f>
        <v/>
      </c>
      <c r="H325" s="328" t="str">
        <f>IF(見積書!H325="","",見積書!H325)</f>
        <v/>
      </c>
      <c r="I325" s="103" t="str">
        <f>IF(見積書!I325="","",見積書!I325)</f>
        <v/>
      </c>
      <c r="J325" s="105"/>
      <c r="K325" s="103" t="str">
        <f t="shared" ref="K325" si="118">IFERROR(G325*I325,"")</f>
        <v/>
      </c>
      <c r="L325" s="104"/>
      <c r="M325" s="104"/>
      <c r="N325" s="104"/>
      <c r="O325" s="105"/>
      <c r="P325" s="329"/>
      <c r="Q325" s="330"/>
      <c r="R325" s="330"/>
      <c r="S325" s="330"/>
      <c r="T325" s="330"/>
      <c r="U325" s="330"/>
      <c r="V325" s="330"/>
      <c r="W325" s="331"/>
    </row>
    <row r="326" spans="1:23" s="5" customFormat="1" ht="11.25" customHeight="1" x14ac:dyDescent="0.15">
      <c r="A326" s="96"/>
      <c r="B326" s="325"/>
      <c r="C326" s="326"/>
      <c r="D326" s="325"/>
      <c r="E326" s="327"/>
      <c r="F326" s="326"/>
      <c r="G326" s="328"/>
      <c r="H326" s="328"/>
      <c r="I326" s="103"/>
      <c r="J326" s="105"/>
      <c r="K326" s="103"/>
      <c r="L326" s="104"/>
      <c r="M326" s="104"/>
      <c r="N326" s="104"/>
      <c r="O326" s="105"/>
      <c r="P326" s="329"/>
      <c r="Q326" s="330"/>
      <c r="R326" s="330"/>
      <c r="S326" s="330"/>
      <c r="T326" s="330"/>
      <c r="U326" s="330"/>
      <c r="V326" s="330"/>
      <c r="W326" s="331"/>
    </row>
    <row r="327" spans="1:23" s="5" customFormat="1" ht="11.25" customHeight="1" x14ac:dyDescent="0.15">
      <c r="A327" s="96">
        <v>145</v>
      </c>
      <c r="B327" s="325" t="str">
        <f>IF(見積書!B327="","",見積書!B327)</f>
        <v/>
      </c>
      <c r="C327" s="326"/>
      <c r="D327" s="325" t="str">
        <f>IF(見積書!D327="","",見積書!D327)</f>
        <v/>
      </c>
      <c r="E327" s="327"/>
      <c r="F327" s="326"/>
      <c r="G327" s="328" t="str">
        <f>IF(見積書!G327="","",見積書!G327)</f>
        <v/>
      </c>
      <c r="H327" s="328" t="str">
        <f>IF(見積書!H327="","",見積書!H327)</f>
        <v/>
      </c>
      <c r="I327" s="103" t="str">
        <f>IF(見積書!I327="","",見積書!I327)</f>
        <v/>
      </c>
      <c r="J327" s="105"/>
      <c r="K327" s="103" t="str">
        <f t="shared" ref="K327" si="119">IFERROR(G327*I327,"")</f>
        <v/>
      </c>
      <c r="L327" s="104"/>
      <c r="M327" s="104"/>
      <c r="N327" s="104"/>
      <c r="O327" s="105"/>
      <c r="P327" s="329"/>
      <c r="Q327" s="330"/>
      <c r="R327" s="330"/>
      <c r="S327" s="330"/>
      <c r="T327" s="330"/>
      <c r="U327" s="330"/>
      <c r="V327" s="330"/>
      <c r="W327" s="331"/>
    </row>
    <row r="328" spans="1:23" s="5" customFormat="1" ht="11.25" customHeight="1" x14ac:dyDescent="0.15">
      <c r="A328" s="96"/>
      <c r="B328" s="325"/>
      <c r="C328" s="326"/>
      <c r="D328" s="325"/>
      <c r="E328" s="327"/>
      <c r="F328" s="326"/>
      <c r="G328" s="328"/>
      <c r="H328" s="328"/>
      <c r="I328" s="103"/>
      <c r="J328" s="105"/>
      <c r="K328" s="103"/>
      <c r="L328" s="104"/>
      <c r="M328" s="104"/>
      <c r="N328" s="104"/>
      <c r="O328" s="105"/>
      <c r="P328" s="329"/>
      <c r="Q328" s="330"/>
      <c r="R328" s="330"/>
      <c r="S328" s="330"/>
      <c r="T328" s="330"/>
      <c r="U328" s="330"/>
      <c r="V328" s="330"/>
      <c r="W328" s="331"/>
    </row>
    <row r="329" spans="1:23" s="5" customFormat="1" ht="11.25" customHeight="1" x14ac:dyDescent="0.15">
      <c r="A329" s="96">
        <v>146</v>
      </c>
      <c r="B329" s="325" t="str">
        <f>IF(見積書!B329="","",見積書!B329)</f>
        <v/>
      </c>
      <c r="C329" s="326"/>
      <c r="D329" s="325" t="str">
        <f>IF(見積書!D329="","",見積書!D329)</f>
        <v/>
      </c>
      <c r="E329" s="327"/>
      <c r="F329" s="326"/>
      <c r="G329" s="328" t="str">
        <f>IF(見積書!G329="","",見積書!G329)</f>
        <v/>
      </c>
      <c r="H329" s="328" t="str">
        <f>IF(見積書!H329="","",見積書!H329)</f>
        <v/>
      </c>
      <c r="I329" s="103" t="str">
        <f>IF(見積書!I329="","",見積書!I329)</f>
        <v/>
      </c>
      <c r="J329" s="105"/>
      <c r="K329" s="103" t="str">
        <f t="shared" ref="K329" si="120">IFERROR(G329*I329,"")</f>
        <v/>
      </c>
      <c r="L329" s="104"/>
      <c r="M329" s="104"/>
      <c r="N329" s="104"/>
      <c r="O329" s="105"/>
      <c r="P329" s="329"/>
      <c r="Q329" s="330"/>
      <c r="R329" s="330"/>
      <c r="S329" s="330"/>
      <c r="T329" s="330"/>
      <c r="U329" s="330"/>
      <c r="V329" s="330"/>
      <c r="W329" s="331"/>
    </row>
    <row r="330" spans="1:23" s="5" customFormat="1" ht="11.25" customHeight="1" x14ac:dyDescent="0.15">
      <c r="A330" s="96"/>
      <c r="B330" s="325"/>
      <c r="C330" s="326"/>
      <c r="D330" s="325"/>
      <c r="E330" s="327"/>
      <c r="F330" s="326"/>
      <c r="G330" s="328"/>
      <c r="H330" s="328"/>
      <c r="I330" s="103"/>
      <c r="J330" s="105"/>
      <c r="K330" s="103"/>
      <c r="L330" s="104"/>
      <c r="M330" s="104"/>
      <c r="N330" s="104"/>
      <c r="O330" s="105"/>
      <c r="P330" s="329"/>
      <c r="Q330" s="330"/>
      <c r="R330" s="330"/>
      <c r="S330" s="330"/>
      <c r="T330" s="330"/>
      <c r="U330" s="330"/>
      <c r="V330" s="330"/>
      <c r="W330" s="331"/>
    </row>
    <row r="331" spans="1:23" s="5" customFormat="1" ht="11.25" customHeight="1" x14ac:dyDescent="0.15">
      <c r="A331" s="96">
        <v>147</v>
      </c>
      <c r="B331" s="325" t="str">
        <f>IF(見積書!B331="","",見積書!B331)</f>
        <v/>
      </c>
      <c r="C331" s="326"/>
      <c r="D331" s="325" t="str">
        <f>IF(見積書!D331="","",見積書!D331)</f>
        <v/>
      </c>
      <c r="E331" s="327"/>
      <c r="F331" s="326"/>
      <c r="G331" s="328" t="str">
        <f>IF(見積書!G331="","",見積書!G331)</f>
        <v/>
      </c>
      <c r="H331" s="328" t="str">
        <f>IF(見積書!H331="","",見積書!H331)</f>
        <v/>
      </c>
      <c r="I331" s="103" t="str">
        <f>IF(見積書!I331="","",見積書!I331)</f>
        <v/>
      </c>
      <c r="J331" s="105"/>
      <c r="K331" s="103" t="str">
        <f t="shared" ref="K331" si="121">IFERROR(G331*I331,"")</f>
        <v/>
      </c>
      <c r="L331" s="104"/>
      <c r="M331" s="104"/>
      <c r="N331" s="104"/>
      <c r="O331" s="105"/>
      <c r="P331" s="329"/>
      <c r="Q331" s="330"/>
      <c r="R331" s="330"/>
      <c r="S331" s="330"/>
      <c r="T331" s="330"/>
      <c r="U331" s="330"/>
      <c r="V331" s="330"/>
      <c r="W331" s="331"/>
    </row>
    <row r="332" spans="1:23" s="5" customFormat="1" ht="11.25" customHeight="1" x14ac:dyDescent="0.15">
      <c r="A332" s="96"/>
      <c r="B332" s="325"/>
      <c r="C332" s="326"/>
      <c r="D332" s="325"/>
      <c r="E332" s="327"/>
      <c r="F332" s="326"/>
      <c r="G332" s="328"/>
      <c r="H332" s="328"/>
      <c r="I332" s="103"/>
      <c r="J332" s="105"/>
      <c r="K332" s="103"/>
      <c r="L332" s="104"/>
      <c r="M332" s="104"/>
      <c r="N332" s="104"/>
      <c r="O332" s="105"/>
      <c r="P332" s="329"/>
      <c r="Q332" s="330"/>
      <c r="R332" s="330"/>
      <c r="S332" s="330"/>
      <c r="T332" s="330"/>
      <c r="U332" s="330"/>
      <c r="V332" s="330"/>
      <c r="W332" s="331"/>
    </row>
    <row r="333" spans="1:23" s="5" customFormat="1" ht="11.25" customHeight="1" x14ac:dyDescent="0.15">
      <c r="A333" s="96">
        <v>148</v>
      </c>
      <c r="B333" s="325" t="str">
        <f>IF(見積書!B333="","",見積書!B333)</f>
        <v/>
      </c>
      <c r="C333" s="326"/>
      <c r="D333" s="325" t="str">
        <f>IF(見積書!D333="","",見積書!D333)</f>
        <v/>
      </c>
      <c r="E333" s="327"/>
      <c r="F333" s="326"/>
      <c r="G333" s="328" t="str">
        <f>IF(見積書!G333="","",見積書!G333)</f>
        <v/>
      </c>
      <c r="H333" s="328" t="str">
        <f>IF(見積書!H333="","",見積書!H333)</f>
        <v/>
      </c>
      <c r="I333" s="103" t="str">
        <f>IF(見積書!I333="","",見積書!I333)</f>
        <v/>
      </c>
      <c r="J333" s="105"/>
      <c r="K333" s="103" t="str">
        <f t="shared" ref="K333" si="122">IFERROR(G333*I333,"")</f>
        <v/>
      </c>
      <c r="L333" s="104"/>
      <c r="M333" s="104"/>
      <c r="N333" s="104"/>
      <c r="O333" s="105"/>
      <c r="P333" s="329"/>
      <c r="Q333" s="330"/>
      <c r="R333" s="330"/>
      <c r="S333" s="330"/>
      <c r="T333" s="330"/>
      <c r="U333" s="330"/>
      <c r="V333" s="330"/>
      <c r="W333" s="331"/>
    </row>
    <row r="334" spans="1:23" s="5" customFormat="1" ht="11.25" customHeight="1" x14ac:dyDescent="0.15">
      <c r="A334" s="96"/>
      <c r="B334" s="325"/>
      <c r="C334" s="326"/>
      <c r="D334" s="325"/>
      <c r="E334" s="327"/>
      <c r="F334" s="326"/>
      <c r="G334" s="328"/>
      <c r="H334" s="328"/>
      <c r="I334" s="103"/>
      <c r="J334" s="105"/>
      <c r="K334" s="103"/>
      <c r="L334" s="104"/>
      <c r="M334" s="104"/>
      <c r="N334" s="104"/>
      <c r="O334" s="105"/>
      <c r="P334" s="329"/>
      <c r="Q334" s="330"/>
      <c r="R334" s="330"/>
      <c r="S334" s="330"/>
      <c r="T334" s="330"/>
      <c r="U334" s="330"/>
      <c r="V334" s="330"/>
      <c r="W334" s="331"/>
    </row>
    <row r="335" spans="1:23" s="5" customFormat="1" ht="11.25" customHeight="1" x14ac:dyDescent="0.15">
      <c r="A335" s="96">
        <v>149</v>
      </c>
      <c r="B335" s="325" t="str">
        <f>IF(見積書!B335="","",見積書!B335)</f>
        <v/>
      </c>
      <c r="C335" s="326"/>
      <c r="D335" s="325" t="str">
        <f>IF(見積書!D335="","",見積書!D335)</f>
        <v/>
      </c>
      <c r="E335" s="327"/>
      <c r="F335" s="326"/>
      <c r="G335" s="328" t="str">
        <f>IF(見積書!G335="","",見積書!G335)</f>
        <v/>
      </c>
      <c r="H335" s="328" t="str">
        <f>IF(見積書!H335="","",見積書!H335)</f>
        <v/>
      </c>
      <c r="I335" s="103" t="str">
        <f>IF(見積書!I335="","",見積書!I335)</f>
        <v/>
      </c>
      <c r="J335" s="105"/>
      <c r="K335" s="103" t="str">
        <f t="shared" ref="K335" si="123">IFERROR(G335*I335,"")</f>
        <v/>
      </c>
      <c r="L335" s="104"/>
      <c r="M335" s="104"/>
      <c r="N335" s="104"/>
      <c r="O335" s="105"/>
      <c r="P335" s="329"/>
      <c r="Q335" s="330"/>
      <c r="R335" s="330"/>
      <c r="S335" s="330"/>
      <c r="T335" s="330"/>
      <c r="U335" s="330"/>
      <c r="V335" s="330"/>
      <c r="W335" s="331"/>
    </row>
    <row r="336" spans="1:23" s="5" customFormat="1" ht="11.25" customHeight="1" x14ac:dyDescent="0.15">
      <c r="A336" s="96"/>
      <c r="B336" s="325"/>
      <c r="C336" s="326"/>
      <c r="D336" s="325"/>
      <c r="E336" s="327"/>
      <c r="F336" s="326"/>
      <c r="G336" s="328"/>
      <c r="H336" s="328"/>
      <c r="I336" s="103"/>
      <c r="J336" s="105"/>
      <c r="K336" s="103"/>
      <c r="L336" s="104"/>
      <c r="M336" s="104"/>
      <c r="N336" s="104"/>
      <c r="O336" s="105"/>
      <c r="P336" s="329"/>
      <c r="Q336" s="330"/>
      <c r="R336" s="330"/>
      <c r="S336" s="330"/>
      <c r="T336" s="330"/>
      <c r="U336" s="330"/>
      <c r="V336" s="330"/>
      <c r="W336" s="331"/>
    </row>
    <row r="337" spans="1:23" s="5" customFormat="1" ht="11.25" customHeight="1" x14ac:dyDescent="0.15">
      <c r="A337" s="96">
        <v>150</v>
      </c>
      <c r="B337" s="325" t="str">
        <f>IF(見積書!B337="","",見積書!B337)</f>
        <v/>
      </c>
      <c r="C337" s="326"/>
      <c r="D337" s="325" t="str">
        <f>IF(見積書!D337="","",見積書!D337)</f>
        <v/>
      </c>
      <c r="E337" s="327"/>
      <c r="F337" s="326"/>
      <c r="G337" s="328" t="str">
        <f>IF(見積書!G337="","",見積書!G337)</f>
        <v/>
      </c>
      <c r="H337" s="328" t="str">
        <f>IF(見積書!H337="","",見積書!H337)</f>
        <v/>
      </c>
      <c r="I337" s="103" t="str">
        <f>IF(見積書!I337="","",見積書!I337)</f>
        <v/>
      </c>
      <c r="J337" s="105"/>
      <c r="K337" s="103" t="str">
        <f t="shared" ref="K337" si="124">IFERROR(G337*I337,"")</f>
        <v/>
      </c>
      <c r="L337" s="104"/>
      <c r="M337" s="104"/>
      <c r="N337" s="104"/>
      <c r="O337" s="105"/>
      <c r="P337" s="329"/>
      <c r="Q337" s="330"/>
      <c r="R337" s="330"/>
      <c r="S337" s="330"/>
      <c r="T337" s="330"/>
      <c r="U337" s="330"/>
      <c r="V337" s="330"/>
      <c r="W337" s="331"/>
    </row>
    <row r="338" spans="1:23" s="5" customFormat="1" ht="11.25" customHeight="1" x14ac:dyDescent="0.15">
      <c r="A338" s="96"/>
      <c r="B338" s="325"/>
      <c r="C338" s="326"/>
      <c r="D338" s="325"/>
      <c r="E338" s="327"/>
      <c r="F338" s="326"/>
      <c r="G338" s="328"/>
      <c r="H338" s="328"/>
      <c r="I338" s="103"/>
      <c r="J338" s="105"/>
      <c r="K338" s="103"/>
      <c r="L338" s="104"/>
      <c r="M338" s="104"/>
      <c r="N338" s="104"/>
      <c r="O338" s="105"/>
      <c r="P338" s="329"/>
      <c r="Q338" s="330"/>
      <c r="R338" s="330"/>
      <c r="S338" s="330"/>
      <c r="T338" s="330"/>
      <c r="U338" s="330"/>
      <c r="V338" s="330"/>
      <c r="W338" s="331"/>
    </row>
    <row r="339" spans="1:23" s="5" customFormat="1" ht="11.25" customHeight="1" x14ac:dyDescent="0.15">
      <c r="A339" s="96">
        <v>151</v>
      </c>
      <c r="B339" s="325" t="str">
        <f>IF(見積書!B339="","",見積書!B339)</f>
        <v/>
      </c>
      <c r="C339" s="326"/>
      <c r="D339" s="325" t="str">
        <f>IF(見積書!D339="","",見積書!D339)</f>
        <v/>
      </c>
      <c r="E339" s="327"/>
      <c r="F339" s="326"/>
      <c r="G339" s="328" t="str">
        <f>IF(見積書!G339="","",見積書!G339)</f>
        <v/>
      </c>
      <c r="H339" s="328" t="str">
        <f>IF(見積書!H339="","",見積書!H339)</f>
        <v/>
      </c>
      <c r="I339" s="103" t="str">
        <f>IF(見積書!I339="","",見積書!I339)</f>
        <v/>
      </c>
      <c r="J339" s="105"/>
      <c r="K339" s="103" t="str">
        <f t="shared" ref="K339" si="125">IFERROR(G339*I339,"")</f>
        <v/>
      </c>
      <c r="L339" s="104"/>
      <c r="M339" s="104"/>
      <c r="N339" s="104"/>
      <c r="O339" s="105"/>
      <c r="P339" s="329"/>
      <c r="Q339" s="330"/>
      <c r="R339" s="330"/>
      <c r="S339" s="330"/>
      <c r="T339" s="330"/>
      <c r="U339" s="330"/>
      <c r="V339" s="330"/>
      <c r="W339" s="331"/>
    </row>
    <row r="340" spans="1:23" s="5" customFormat="1" ht="11.25" customHeight="1" x14ac:dyDescent="0.15">
      <c r="A340" s="96"/>
      <c r="B340" s="325"/>
      <c r="C340" s="326"/>
      <c r="D340" s="325"/>
      <c r="E340" s="327"/>
      <c r="F340" s="326"/>
      <c r="G340" s="328"/>
      <c r="H340" s="328"/>
      <c r="I340" s="103"/>
      <c r="J340" s="105"/>
      <c r="K340" s="103"/>
      <c r="L340" s="104"/>
      <c r="M340" s="104"/>
      <c r="N340" s="104"/>
      <c r="O340" s="105"/>
      <c r="P340" s="329"/>
      <c r="Q340" s="330"/>
      <c r="R340" s="330"/>
      <c r="S340" s="330"/>
      <c r="T340" s="330"/>
      <c r="U340" s="330"/>
      <c r="V340" s="330"/>
      <c r="W340" s="331"/>
    </row>
    <row r="341" spans="1:23" s="5" customFormat="1" ht="11.25" customHeight="1" x14ac:dyDescent="0.15">
      <c r="A341" s="96">
        <v>152</v>
      </c>
      <c r="B341" s="325" t="str">
        <f>IF(見積書!B341="","",見積書!B341)</f>
        <v/>
      </c>
      <c r="C341" s="326"/>
      <c r="D341" s="325" t="str">
        <f>IF(見積書!D341="","",見積書!D341)</f>
        <v/>
      </c>
      <c r="E341" s="327"/>
      <c r="F341" s="326"/>
      <c r="G341" s="328" t="str">
        <f>IF(見積書!G341="","",見積書!G341)</f>
        <v/>
      </c>
      <c r="H341" s="328" t="str">
        <f>IF(見積書!H341="","",見積書!H341)</f>
        <v/>
      </c>
      <c r="I341" s="103" t="str">
        <f>IF(見積書!I341="","",見積書!I341)</f>
        <v/>
      </c>
      <c r="J341" s="105"/>
      <c r="K341" s="103" t="str">
        <f t="shared" ref="K341" si="126">IFERROR(G341*I341,"")</f>
        <v/>
      </c>
      <c r="L341" s="104"/>
      <c r="M341" s="104"/>
      <c r="N341" s="104"/>
      <c r="O341" s="105"/>
      <c r="P341" s="329"/>
      <c r="Q341" s="330"/>
      <c r="R341" s="330"/>
      <c r="S341" s="330"/>
      <c r="T341" s="330"/>
      <c r="U341" s="330"/>
      <c r="V341" s="330"/>
      <c r="W341" s="331"/>
    </row>
    <row r="342" spans="1:23" s="5" customFormat="1" ht="11.25" customHeight="1" x14ac:dyDescent="0.15">
      <c r="A342" s="96"/>
      <c r="B342" s="325"/>
      <c r="C342" s="326"/>
      <c r="D342" s="325"/>
      <c r="E342" s="327"/>
      <c r="F342" s="326"/>
      <c r="G342" s="328"/>
      <c r="H342" s="328"/>
      <c r="I342" s="103"/>
      <c r="J342" s="105"/>
      <c r="K342" s="103"/>
      <c r="L342" s="104"/>
      <c r="M342" s="104"/>
      <c r="N342" s="104"/>
      <c r="O342" s="105"/>
      <c r="P342" s="329"/>
      <c r="Q342" s="330"/>
      <c r="R342" s="330"/>
      <c r="S342" s="330"/>
      <c r="T342" s="330"/>
      <c r="U342" s="330"/>
      <c r="V342" s="330"/>
      <c r="W342" s="331"/>
    </row>
    <row r="343" spans="1:23" s="5" customFormat="1" ht="11.25" customHeight="1" x14ac:dyDescent="0.15">
      <c r="A343" s="96">
        <v>153</v>
      </c>
      <c r="B343" s="325" t="str">
        <f>IF(見積書!B343="","",見積書!B343)</f>
        <v/>
      </c>
      <c r="C343" s="326"/>
      <c r="D343" s="325" t="str">
        <f>IF(見積書!D343="","",見積書!D343)</f>
        <v/>
      </c>
      <c r="E343" s="327"/>
      <c r="F343" s="326"/>
      <c r="G343" s="328" t="str">
        <f>IF(見積書!G343="","",見積書!G343)</f>
        <v/>
      </c>
      <c r="H343" s="328" t="str">
        <f>IF(見積書!H343="","",見積書!H343)</f>
        <v/>
      </c>
      <c r="I343" s="103" t="str">
        <f>IF(見積書!I343="","",見積書!I343)</f>
        <v/>
      </c>
      <c r="J343" s="105"/>
      <c r="K343" s="103" t="str">
        <f t="shared" ref="K343" si="127">IFERROR(G343*I343,"")</f>
        <v/>
      </c>
      <c r="L343" s="104"/>
      <c r="M343" s="104"/>
      <c r="N343" s="104"/>
      <c r="O343" s="105"/>
      <c r="P343" s="329"/>
      <c r="Q343" s="330"/>
      <c r="R343" s="330"/>
      <c r="S343" s="330"/>
      <c r="T343" s="330"/>
      <c r="U343" s="330"/>
      <c r="V343" s="330"/>
      <c r="W343" s="331"/>
    </row>
    <row r="344" spans="1:23" s="5" customFormat="1" ht="11.25" customHeight="1" x14ac:dyDescent="0.15">
      <c r="A344" s="96"/>
      <c r="B344" s="325"/>
      <c r="C344" s="326"/>
      <c r="D344" s="325"/>
      <c r="E344" s="327"/>
      <c r="F344" s="326"/>
      <c r="G344" s="328"/>
      <c r="H344" s="328"/>
      <c r="I344" s="103"/>
      <c r="J344" s="105"/>
      <c r="K344" s="103"/>
      <c r="L344" s="104"/>
      <c r="M344" s="104"/>
      <c r="N344" s="104"/>
      <c r="O344" s="105"/>
      <c r="P344" s="329"/>
      <c r="Q344" s="330"/>
      <c r="R344" s="330"/>
      <c r="S344" s="330"/>
      <c r="T344" s="330"/>
      <c r="U344" s="330"/>
      <c r="V344" s="330"/>
      <c r="W344" s="331"/>
    </row>
    <row r="345" spans="1:23" s="5" customFormat="1" ht="11.25" customHeight="1" x14ac:dyDescent="0.15">
      <c r="A345" s="96">
        <v>154</v>
      </c>
      <c r="B345" s="325" t="str">
        <f>IF(見積書!B345="","",見積書!B345)</f>
        <v/>
      </c>
      <c r="C345" s="326"/>
      <c r="D345" s="325" t="str">
        <f>IF(見積書!D345="","",見積書!D345)</f>
        <v/>
      </c>
      <c r="E345" s="327"/>
      <c r="F345" s="326"/>
      <c r="G345" s="328" t="str">
        <f>IF(見積書!G345="","",見積書!G345)</f>
        <v/>
      </c>
      <c r="H345" s="328" t="str">
        <f>IF(見積書!H345="","",見積書!H345)</f>
        <v/>
      </c>
      <c r="I345" s="103" t="str">
        <f>IF(見積書!I345="","",見積書!I345)</f>
        <v/>
      </c>
      <c r="J345" s="105"/>
      <c r="K345" s="103" t="str">
        <f t="shared" ref="K345" si="128">IFERROR(G345*I345,"")</f>
        <v/>
      </c>
      <c r="L345" s="104"/>
      <c r="M345" s="104"/>
      <c r="N345" s="104"/>
      <c r="O345" s="105"/>
      <c r="P345" s="329"/>
      <c r="Q345" s="330"/>
      <c r="R345" s="330"/>
      <c r="S345" s="330"/>
      <c r="T345" s="330"/>
      <c r="U345" s="330"/>
      <c r="V345" s="330"/>
      <c r="W345" s="331"/>
    </row>
    <row r="346" spans="1:23" s="5" customFormat="1" ht="11.25" customHeight="1" x14ac:dyDescent="0.15">
      <c r="A346" s="96"/>
      <c r="B346" s="325"/>
      <c r="C346" s="326"/>
      <c r="D346" s="325"/>
      <c r="E346" s="327"/>
      <c r="F346" s="326"/>
      <c r="G346" s="328"/>
      <c r="H346" s="328"/>
      <c r="I346" s="103"/>
      <c r="J346" s="105"/>
      <c r="K346" s="103"/>
      <c r="L346" s="104"/>
      <c r="M346" s="104"/>
      <c r="N346" s="104"/>
      <c r="O346" s="105"/>
      <c r="P346" s="329"/>
      <c r="Q346" s="330"/>
      <c r="R346" s="330"/>
      <c r="S346" s="330"/>
      <c r="T346" s="330"/>
      <c r="U346" s="330"/>
      <c r="V346" s="330"/>
      <c r="W346" s="331"/>
    </row>
    <row r="347" spans="1:23" s="5" customFormat="1" ht="11.25" customHeight="1" x14ac:dyDescent="0.15">
      <c r="A347" s="96">
        <v>155</v>
      </c>
      <c r="B347" s="325" t="str">
        <f>IF(見積書!B347="","",見積書!B347)</f>
        <v/>
      </c>
      <c r="C347" s="326"/>
      <c r="D347" s="325" t="str">
        <f>IF(見積書!D347="","",見積書!D347)</f>
        <v/>
      </c>
      <c r="E347" s="327"/>
      <c r="F347" s="326"/>
      <c r="G347" s="328" t="str">
        <f>IF(見積書!G347="","",見積書!G347)</f>
        <v/>
      </c>
      <c r="H347" s="328" t="str">
        <f>IF(見積書!H347="","",見積書!H347)</f>
        <v/>
      </c>
      <c r="I347" s="103" t="str">
        <f>IF(見積書!I347="","",見積書!I347)</f>
        <v/>
      </c>
      <c r="J347" s="105"/>
      <c r="K347" s="103" t="str">
        <f t="shared" ref="K347" si="129">IFERROR(G347*I347,"")</f>
        <v/>
      </c>
      <c r="L347" s="104"/>
      <c r="M347" s="104"/>
      <c r="N347" s="104"/>
      <c r="O347" s="105"/>
      <c r="P347" s="329"/>
      <c r="Q347" s="330"/>
      <c r="R347" s="330"/>
      <c r="S347" s="330"/>
      <c r="T347" s="330"/>
      <c r="U347" s="330"/>
      <c r="V347" s="330"/>
      <c r="W347" s="331"/>
    </row>
    <row r="348" spans="1:23" s="5" customFormat="1" ht="11.25" customHeight="1" x14ac:dyDescent="0.15">
      <c r="A348" s="96"/>
      <c r="B348" s="325"/>
      <c r="C348" s="326"/>
      <c r="D348" s="325"/>
      <c r="E348" s="327"/>
      <c r="F348" s="326"/>
      <c r="G348" s="328"/>
      <c r="H348" s="328"/>
      <c r="I348" s="103"/>
      <c r="J348" s="105"/>
      <c r="K348" s="103"/>
      <c r="L348" s="104"/>
      <c r="M348" s="104"/>
      <c r="N348" s="104"/>
      <c r="O348" s="105"/>
      <c r="P348" s="329"/>
      <c r="Q348" s="330"/>
      <c r="R348" s="330"/>
      <c r="S348" s="330"/>
      <c r="T348" s="330"/>
      <c r="U348" s="330"/>
      <c r="V348" s="330"/>
      <c r="W348" s="331"/>
    </row>
    <row r="349" spans="1:23" s="5" customFormat="1" ht="11.25" customHeight="1" x14ac:dyDescent="0.15">
      <c r="A349" s="96">
        <v>156</v>
      </c>
      <c r="B349" s="325" t="str">
        <f>IF(見積書!B349="","",見積書!B349)</f>
        <v/>
      </c>
      <c r="C349" s="326"/>
      <c r="D349" s="325" t="str">
        <f>IF(見積書!D349="","",見積書!D349)</f>
        <v/>
      </c>
      <c r="E349" s="327"/>
      <c r="F349" s="326"/>
      <c r="G349" s="328" t="str">
        <f>IF(見積書!G349="","",見積書!G349)</f>
        <v/>
      </c>
      <c r="H349" s="328" t="str">
        <f>IF(見積書!H349="","",見積書!H349)</f>
        <v/>
      </c>
      <c r="I349" s="103" t="str">
        <f>IF(見積書!I349="","",見積書!I349)</f>
        <v/>
      </c>
      <c r="J349" s="105"/>
      <c r="K349" s="103" t="str">
        <f t="shared" ref="K349" si="130">IFERROR(G349*I349,"")</f>
        <v/>
      </c>
      <c r="L349" s="104"/>
      <c r="M349" s="104"/>
      <c r="N349" s="104"/>
      <c r="O349" s="105"/>
      <c r="P349" s="329"/>
      <c r="Q349" s="330"/>
      <c r="R349" s="330"/>
      <c r="S349" s="330"/>
      <c r="T349" s="330"/>
      <c r="U349" s="330"/>
      <c r="V349" s="330"/>
      <c r="W349" s="331"/>
    </row>
    <row r="350" spans="1:23" s="5" customFormat="1" ht="11.25" customHeight="1" x14ac:dyDescent="0.15">
      <c r="A350" s="96"/>
      <c r="B350" s="325"/>
      <c r="C350" s="326"/>
      <c r="D350" s="325"/>
      <c r="E350" s="327"/>
      <c r="F350" s="326"/>
      <c r="G350" s="328"/>
      <c r="H350" s="328"/>
      <c r="I350" s="103"/>
      <c r="J350" s="105"/>
      <c r="K350" s="103"/>
      <c r="L350" s="104"/>
      <c r="M350" s="104"/>
      <c r="N350" s="104"/>
      <c r="O350" s="105"/>
      <c r="P350" s="329"/>
      <c r="Q350" s="330"/>
      <c r="R350" s="330"/>
      <c r="S350" s="330"/>
      <c r="T350" s="330"/>
      <c r="U350" s="330"/>
      <c r="V350" s="330"/>
      <c r="W350" s="331"/>
    </row>
    <row r="351" spans="1:23" s="5" customFormat="1" ht="11.25" customHeight="1" x14ac:dyDescent="0.15">
      <c r="A351" s="96">
        <v>157</v>
      </c>
      <c r="B351" s="325" t="str">
        <f>IF(見積書!B351="","",見積書!B351)</f>
        <v/>
      </c>
      <c r="C351" s="326"/>
      <c r="D351" s="325" t="str">
        <f>IF(見積書!D351="","",見積書!D351)</f>
        <v/>
      </c>
      <c r="E351" s="327"/>
      <c r="F351" s="326"/>
      <c r="G351" s="328" t="str">
        <f>IF(見積書!G351="","",見積書!G351)</f>
        <v/>
      </c>
      <c r="H351" s="328" t="str">
        <f>IF(見積書!H351="","",見積書!H351)</f>
        <v/>
      </c>
      <c r="I351" s="103" t="str">
        <f>IF(見積書!I351="","",見積書!I351)</f>
        <v/>
      </c>
      <c r="J351" s="105"/>
      <c r="K351" s="103" t="str">
        <f t="shared" ref="K351" si="131">IFERROR(G351*I351,"")</f>
        <v/>
      </c>
      <c r="L351" s="104"/>
      <c r="M351" s="104"/>
      <c r="N351" s="104"/>
      <c r="O351" s="105"/>
      <c r="P351" s="329"/>
      <c r="Q351" s="330"/>
      <c r="R351" s="330"/>
      <c r="S351" s="330"/>
      <c r="T351" s="330"/>
      <c r="U351" s="330"/>
      <c r="V351" s="330"/>
      <c r="W351" s="331"/>
    </row>
    <row r="352" spans="1:23" s="5" customFormat="1" ht="11.25" customHeight="1" x14ac:dyDescent="0.15">
      <c r="A352" s="96"/>
      <c r="B352" s="325"/>
      <c r="C352" s="326"/>
      <c r="D352" s="325"/>
      <c r="E352" s="327"/>
      <c r="F352" s="326"/>
      <c r="G352" s="328"/>
      <c r="H352" s="328"/>
      <c r="I352" s="103"/>
      <c r="J352" s="105"/>
      <c r="K352" s="103"/>
      <c r="L352" s="104"/>
      <c r="M352" s="104"/>
      <c r="N352" s="104"/>
      <c r="O352" s="105"/>
      <c r="P352" s="329"/>
      <c r="Q352" s="330"/>
      <c r="R352" s="330"/>
      <c r="S352" s="330"/>
      <c r="T352" s="330"/>
      <c r="U352" s="330"/>
      <c r="V352" s="330"/>
      <c r="W352" s="331"/>
    </row>
    <row r="353" spans="1:23" s="5" customFormat="1" ht="11.25" customHeight="1" x14ac:dyDescent="0.15">
      <c r="A353" s="96">
        <v>158</v>
      </c>
      <c r="B353" s="325" t="str">
        <f>IF(見積書!B353="","",見積書!B353)</f>
        <v/>
      </c>
      <c r="C353" s="326"/>
      <c r="D353" s="325" t="str">
        <f>IF(見積書!D353="","",見積書!D353)</f>
        <v/>
      </c>
      <c r="E353" s="327"/>
      <c r="F353" s="326"/>
      <c r="G353" s="328" t="str">
        <f>IF(見積書!G353="","",見積書!G353)</f>
        <v/>
      </c>
      <c r="H353" s="328" t="str">
        <f>IF(見積書!H353="","",見積書!H353)</f>
        <v/>
      </c>
      <c r="I353" s="103" t="str">
        <f>IF(見積書!I353="","",見積書!I353)</f>
        <v/>
      </c>
      <c r="J353" s="105"/>
      <c r="K353" s="103" t="str">
        <f t="shared" ref="K353" si="132">IFERROR(G353*I353,"")</f>
        <v/>
      </c>
      <c r="L353" s="104"/>
      <c r="M353" s="104"/>
      <c r="N353" s="104"/>
      <c r="O353" s="105"/>
      <c r="P353" s="329"/>
      <c r="Q353" s="330"/>
      <c r="R353" s="330"/>
      <c r="S353" s="330"/>
      <c r="T353" s="330"/>
      <c r="U353" s="330"/>
      <c r="V353" s="330"/>
      <c r="W353" s="331"/>
    </row>
    <row r="354" spans="1:23" s="5" customFormat="1" ht="11.25" customHeight="1" x14ac:dyDescent="0.15">
      <c r="A354" s="96"/>
      <c r="B354" s="325"/>
      <c r="C354" s="326"/>
      <c r="D354" s="325"/>
      <c r="E354" s="327"/>
      <c r="F354" s="326"/>
      <c r="G354" s="328"/>
      <c r="H354" s="328"/>
      <c r="I354" s="103"/>
      <c r="J354" s="105"/>
      <c r="K354" s="103"/>
      <c r="L354" s="104"/>
      <c r="M354" s="104"/>
      <c r="N354" s="104"/>
      <c r="O354" s="105"/>
      <c r="P354" s="329"/>
      <c r="Q354" s="330"/>
      <c r="R354" s="330"/>
      <c r="S354" s="330"/>
      <c r="T354" s="330"/>
      <c r="U354" s="330"/>
      <c r="V354" s="330"/>
      <c r="W354" s="331"/>
    </row>
    <row r="355" spans="1:23" s="5" customFormat="1" ht="11.25" customHeight="1" x14ac:dyDescent="0.15">
      <c r="A355" s="96">
        <v>159</v>
      </c>
      <c r="B355" s="325" t="str">
        <f>IF(見積書!B355="","",見積書!B355)</f>
        <v/>
      </c>
      <c r="C355" s="326"/>
      <c r="D355" s="325" t="str">
        <f>IF(見積書!D355="","",見積書!D355)</f>
        <v/>
      </c>
      <c r="E355" s="327"/>
      <c r="F355" s="326"/>
      <c r="G355" s="328" t="str">
        <f>IF(見積書!G355="","",見積書!G355)</f>
        <v/>
      </c>
      <c r="H355" s="328" t="str">
        <f>IF(見積書!H355="","",見積書!H355)</f>
        <v/>
      </c>
      <c r="I355" s="103" t="str">
        <f>IF(見積書!I355="","",見積書!I355)</f>
        <v/>
      </c>
      <c r="J355" s="105"/>
      <c r="K355" s="103" t="str">
        <f t="shared" ref="K355" si="133">IFERROR(G355*I355,"")</f>
        <v/>
      </c>
      <c r="L355" s="104"/>
      <c r="M355" s="104"/>
      <c r="N355" s="104"/>
      <c r="O355" s="105"/>
      <c r="P355" s="329"/>
      <c r="Q355" s="330"/>
      <c r="R355" s="330"/>
      <c r="S355" s="330"/>
      <c r="T355" s="330"/>
      <c r="U355" s="330"/>
      <c r="V355" s="330"/>
      <c r="W355" s="331"/>
    </row>
    <row r="356" spans="1:23" s="5" customFormat="1" ht="11.25" customHeight="1" x14ac:dyDescent="0.15">
      <c r="A356" s="96"/>
      <c r="B356" s="325"/>
      <c r="C356" s="326"/>
      <c r="D356" s="325"/>
      <c r="E356" s="327"/>
      <c r="F356" s="326"/>
      <c r="G356" s="328"/>
      <c r="H356" s="328"/>
      <c r="I356" s="103"/>
      <c r="J356" s="105"/>
      <c r="K356" s="103"/>
      <c r="L356" s="104"/>
      <c r="M356" s="104"/>
      <c r="N356" s="104"/>
      <c r="O356" s="105"/>
      <c r="P356" s="329"/>
      <c r="Q356" s="330"/>
      <c r="R356" s="330"/>
      <c r="S356" s="330"/>
      <c r="T356" s="330"/>
      <c r="U356" s="330"/>
      <c r="V356" s="330"/>
      <c r="W356" s="331"/>
    </row>
    <row r="357" spans="1:23" s="5" customFormat="1" ht="11.25" customHeight="1" x14ac:dyDescent="0.15">
      <c r="A357" s="96">
        <v>160</v>
      </c>
      <c r="B357" s="325" t="str">
        <f>IF(見積書!B357="","",見積書!B357)</f>
        <v/>
      </c>
      <c r="C357" s="326"/>
      <c r="D357" s="325" t="str">
        <f>IF(見積書!D357="","",見積書!D357)</f>
        <v/>
      </c>
      <c r="E357" s="327"/>
      <c r="F357" s="326"/>
      <c r="G357" s="328" t="str">
        <f>IF(見積書!G357="","",見積書!G357)</f>
        <v/>
      </c>
      <c r="H357" s="328" t="str">
        <f>IF(見積書!H357="","",見積書!H357)</f>
        <v/>
      </c>
      <c r="I357" s="103" t="str">
        <f>IF(見積書!I357="","",見積書!I357)</f>
        <v/>
      </c>
      <c r="J357" s="105"/>
      <c r="K357" s="103" t="str">
        <f t="shared" ref="K357" si="134">IFERROR(G357*I357,"")</f>
        <v/>
      </c>
      <c r="L357" s="104"/>
      <c r="M357" s="104"/>
      <c r="N357" s="104"/>
      <c r="O357" s="105"/>
      <c r="P357" s="329"/>
      <c r="Q357" s="330"/>
      <c r="R357" s="330"/>
      <c r="S357" s="330"/>
      <c r="T357" s="330"/>
      <c r="U357" s="330"/>
      <c r="V357" s="330"/>
      <c r="W357" s="331"/>
    </row>
    <row r="358" spans="1:23" s="5" customFormat="1" ht="11.25" customHeight="1" x14ac:dyDescent="0.15">
      <c r="A358" s="96"/>
      <c r="B358" s="325"/>
      <c r="C358" s="326"/>
      <c r="D358" s="325"/>
      <c r="E358" s="327"/>
      <c r="F358" s="326"/>
      <c r="G358" s="328"/>
      <c r="H358" s="328"/>
      <c r="I358" s="103"/>
      <c r="J358" s="105"/>
      <c r="K358" s="103"/>
      <c r="L358" s="104"/>
      <c r="M358" s="104"/>
      <c r="N358" s="104"/>
      <c r="O358" s="105"/>
      <c r="P358" s="329"/>
      <c r="Q358" s="330"/>
      <c r="R358" s="330"/>
      <c r="S358" s="330"/>
      <c r="T358" s="330"/>
      <c r="U358" s="330"/>
      <c r="V358" s="330"/>
      <c r="W358" s="331"/>
    </row>
    <row r="359" spans="1:23" s="5" customFormat="1" ht="11.25" customHeight="1" x14ac:dyDescent="0.15">
      <c r="A359" s="109">
        <v>162</v>
      </c>
      <c r="B359" s="336" t="str">
        <f>IF(見積書!B359="","",見積書!B359)</f>
        <v/>
      </c>
      <c r="C359" s="337"/>
      <c r="D359" s="336" t="str">
        <f>IF(見積書!D359="","",見積書!D359)</f>
        <v/>
      </c>
      <c r="E359" s="340"/>
      <c r="F359" s="337"/>
      <c r="G359" s="307" t="str">
        <f>IF(見積書!G359="","",見積書!G359)</f>
        <v/>
      </c>
      <c r="H359" s="307" t="str">
        <f>IF(見積書!H359="","",見積書!H359)</f>
        <v/>
      </c>
      <c r="I359" s="126" t="str">
        <f>IF(見積書!I359="","",見積書!I359)</f>
        <v/>
      </c>
      <c r="J359" s="128"/>
      <c r="K359" s="123" t="str">
        <f t="shared" ref="K359" si="135">IFERROR(G359*I359,"")</f>
        <v/>
      </c>
      <c r="L359" s="124"/>
      <c r="M359" s="124"/>
      <c r="N359" s="124"/>
      <c r="O359" s="125"/>
      <c r="P359" s="311"/>
      <c r="Q359" s="312"/>
      <c r="R359" s="312"/>
      <c r="S359" s="312"/>
      <c r="T359" s="312"/>
      <c r="U359" s="312"/>
      <c r="V359" s="312"/>
      <c r="W359" s="313"/>
    </row>
    <row r="360" spans="1:23" s="5" customFormat="1" ht="11.25" customHeight="1" x14ac:dyDescent="0.15">
      <c r="A360" s="110"/>
      <c r="B360" s="338"/>
      <c r="C360" s="339"/>
      <c r="D360" s="338"/>
      <c r="E360" s="341"/>
      <c r="F360" s="339"/>
      <c r="G360" s="308"/>
      <c r="H360" s="308"/>
      <c r="I360" s="309"/>
      <c r="J360" s="310"/>
      <c r="K360" s="126"/>
      <c r="L360" s="127"/>
      <c r="M360" s="127"/>
      <c r="N360" s="127"/>
      <c r="O360" s="128"/>
      <c r="P360" s="314"/>
      <c r="Q360" s="315"/>
      <c r="R360" s="315"/>
      <c r="S360" s="315"/>
      <c r="T360" s="315"/>
      <c r="U360" s="315"/>
      <c r="V360" s="315"/>
      <c r="W360" s="316"/>
    </row>
    <row r="361" spans="1:23" s="5" customFormat="1" ht="22.5" customHeight="1" thickBot="1" x14ac:dyDescent="0.2">
      <c r="A361" s="317"/>
      <c r="B361" s="318"/>
      <c r="C361" s="318"/>
      <c r="D361" s="318"/>
      <c r="E361" s="318"/>
      <c r="F361" s="318"/>
      <c r="G361" s="318"/>
      <c r="H361" s="319"/>
      <c r="I361" s="320" t="s">
        <v>16</v>
      </c>
      <c r="J361" s="321"/>
      <c r="K361" s="90" t="str">
        <f>IF(SUM(K273:O360)=0,"",SUM(K273:O360))</f>
        <v/>
      </c>
      <c r="L361" s="91"/>
      <c r="M361" s="91"/>
      <c r="N361" s="91"/>
      <c r="O361" s="92"/>
      <c r="P361" s="322"/>
      <c r="Q361" s="323"/>
      <c r="R361" s="323"/>
      <c r="S361" s="323"/>
      <c r="T361" s="323"/>
      <c r="U361" s="323"/>
      <c r="V361" s="323"/>
      <c r="W361" s="324"/>
    </row>
    <row r="362" spans="1:23" ht="6.75" customHeight="1" x14ac:dyDescent="0.15">
      <c r="A362" s="66"/>
      <c r="B362" s="66"/>
      <c r="C362" s="66"/>
      <c r="D362" s="66"/>
      <c r="E362" s="66"/>
      <c r="F362" s="66"/>
      <c r="G362" s="32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</row>
  </sheetData>
  <sheetProtection sheet="1" selectLockedCells="1"/>
  <mergeCells count="1388">
    <mergeCell ref="B3:C3"/>
    <mergeCell ref="M3:N3"/>
    <mergeCell ref="P3:S3"/>
    <mergeCell ref="J3:L3"/>
    <mergeCell ref="J2:L2"/>
    <mergeCell ref="M2:W2"/>
    <mergeCell ref="L81:T81"/>
    <mergeCell ref="L176:T176"/>
    <mergeCell ref="L271:T271"/>
    <mergeCell ref="J11:W11"/>
    <mergeCell ref="X1:AC1"/>
    <mergeCell ref="A65:A66"/>
    <mergeCell ref="B65:C66"/>
    <mergeCell ref="D65:F66"/>
    <mergeCell ref="G65:G66"/>
    <mergeCell ref="H65:H66"/>
    <mergeCell ref="I65:J66"/>
    <mergeCell ref="K65:O66"/>
    <mergeCell ref="P65:W66"/>
    <mergeCell ref="H248:H249"/>
    <mergeCell ref="D246:F247"/>
    <mergeCell ref="G246:G247"/>
    <mergeCell ref="H246:H247"/>
    <mergeCell ref="D244:F245"/>
    <mergeCell ref="G244:G245"/>
    <mergeCell ref="H244:H245"/>
    <mergeCell ref="P246:W247"/>
    <mergeCell ref="A248:A249"/>
    <mergeCell ref="B248:C249"/>
    <mergeCell ref="I248:J249"/>
    <mergeCell ref="K248:O249"/>
    <mergeCell ref="P248:W249"/>
    <mergeCell ref="A353:A354"/>
    <mergeCell ref="B353:C354"/>
    <mergeCell ref="D353:F354"/>
    <mergeCell ref="G353:G354"/>
    <mergeCell ref="H353:H354"/>
    <mergeCell ref="I353:J354"/>
    <mergeCell ref="K353:O354"/>
    <mergeCell ref="P353:W354"/>
    <mergeCell ref="A266:A267"/>
    <mergeCell ref="A270:C271"/>
    <mergeCell ref="A273:A274"/>
    <mergeCell ref="B273:C274"/>
    <mergeCell ref="D273:F274"/>
    <mergeCell ref="G273:G274"/>
    <mergeCell ref="A279:A280"/>
    <mergeCell ref="B279:C280"/>
    <mergeCell ref="D279:F280"/>
    <mergeCell ref="G279:G280"/>
    <mergeCell ref="B266:C267"/>
    <mergeCell ref="D266:F267"/>
    <mergeCell ref="G266:G267"/>
    <mergeCell ref="H266:H267"/>
    <mergeCell ref="I266:J267"/>
    <mergeCell ref="K266:O267"/>
    <mergeCell ref="P266:W267"/>
    <mergeCell ref="A268:H268"/>
    <mergeCell ref="I268:J268"/>
    <mergeCell ref="K268:O268"/>
    <mergeCell ref="P268:W268"/>
    <mergeCell ref="L270:T270"/>
    <mergeCell ref="B272:C272"/>
    <mergeCell ref="D272:F272"/>
    <mergeCell ref="M4:N4"/>
    <mergeCell ref="O4:P4"/>
    <mergeCell ref="A309:A310"/>
    <mergeCell ref="B309:C310"/>
    <mergeCell ref="D309:F310"/>
    <mergeCell ref="G309:G310"/>
    <mergeCell ref="H309:H310"/>
    <mergeCell ref="I309:J310"/>
    <mergeCell ref="K309:O310"/>
    <mergeCell ref="P309:W310"/>
    <mergeCell ref="A311:A312"/>
    <mergeCell ref="A317:A318"/>
    <mergeCell ref="B317:C318"/>
    <mergeCell ref="D317:F318"/>
    <mergeCell ref="G317:G318"/>
    <mergeCell ref="A329:A330"/>
    <mergeCell ref="B329:C330"/>
    <mergeCell ref="D329:F330"/>
    <mergeCell ref="G329:G330"/>
    <mergeCell ref="A264:A265"/>
    <mergeCell ref="B264:C265"/>
    <mergeCell ref="D264:F265"/>
    <mergeCell ref="G264:G265"/>
    <mergeCell ref="H264:H265"/>
    <mergeCell ref="I264:J265"/>
    <mergeCell ref="K264:O265"/>
    <mergeCell ref="P264:W265"/>
    <mergeCell ref="A71:A74"/>
    <mergeCell ref="A230:A231"/>
    <mergeCell ref="B230:C231"/>
    <mergeCell ref="A250:A251"/>
    <mergeCell ref="B250:C251"/>
    <mergeCell ref="I250:J251"/>
    <mergeCell ref="K250:O251"/>
    <mergeCell ref="P250:W251"/>
    <mergeCell ref="A252:A253"/>
    <mergeCell ref="B252:C253"/>
    <mergeCell ref="I252:J253"/>
    <mergeCell ref="K252:O253"/>
    <mergeCell ref="A246:A247"/>
    <mergeCell ref="B246:C247"/>
    <mergeCell ref="I246:J247"/>
    <mergeCell ref="K246:O247"/>
    <mergeCell ref="A238:A239"/>
    <mergeCell ref="B238:C239"/>
    <mergeCell ref="I238:J239"/>
    <mergeCell ref="K238:O239"/>
    <mergeCell ref="P238:W239"/>
    <mergeCell ref="A240:A241"/>
    <mergeCell ref="B240:C241"/>
    <mergeCell ref="I240:J241"/>
    <mergeCell ref="K240:O241"/>
    <mergeCell ref="P240:W241"/>
    <mergeCell ref="A242:A243"/>
    <mergeCell ref="B242:C243"/>
    <mergeCell ref="I242:J243"/>
    <mergeCell ref="K242:O243"/>
    <mergeCell ref="P242:W243"/>
    <mergeCell ref="A244:A245"/>
    <mergeCell ref="B244:C245"/>
    <mergeCell ref="B226:C227"/>
    <mergeCell ref="I226:J227"/>
    <mergeCell ref="K226:O227"/>
    <mergeCell ref="P220:W221"/>
    <mergeCell ref="P222:W223"/>
    <mergeCell ref="B224:C225"/>
    <mergeCell ref="I224:J225"/>
    <mergeCell ref="K224:O225"/>
    <mergeCell ref="P224:W225"/>
    <mergeCell ref="P226:W227"/>
    <mergeCell ref="A228:A229"/>
    <mergeCell ref="B228:C229"/>
    <mergeCell ref="I228:J229"/>
    <mergeCell ref="K228:O229"/>
    <mergeCell ref="P228:W229"/>
    <mergeCell ref="D224:F225"/>
    <mergeCell ref="G224:G225"/>
    <mergeCell ref="H224:H225"/>
    <mergeCell ref="D222:F223"/>
    <mergeCell ref="G222:G223"/>
    <mergeCell ref="H222:H223"/>
    <mergeCell ref="A224:A225"/>
    <mergeCell ref="I230:J231"/>
    <mergeCell ref="K230:O231"/>
    <mergeCell ref="P230:W231"/>
    <mergeCell ref="A218:A219"/>
    <mergeCell ref="B218:C219"/>
    <mergeCell ref="D218:F219"/>
    <mergeCell ref="G218:G219"/>
    <mergeCell ref="H218:H219"/>
    <mergeCell ref="I218:J219"/>
    <mergeCell ref="K218:O219"/>
    <mergeCell ref="B220:C221"/>
    <mergeCell ref="D220:F221"/>
    <mergeCell ref="G220:G221"/>
    <mergeCell ref="H220:H221"/>
    <mergeCell ref="I220:J221"/>
    <mergeCell ref="K220:O221"/>
    <mergeCell ref="A222:A223"/>
    <mergeCell ref="B222:C223"/>
    <mergeCell ref="I222:J223"/>
    <mergeCell ref="K222:O223"/>
    <mergeCell ref="P218:W219"/>
    <mergeCell ref="A220:A221"/>
    <mergeCell ref="D230:F231"/>
    <mergeCell ref="G230:G231"/>
    <mergeCell ref="H230:H231"/>
    <mergeCell ref="D228:F229"/>
    <mergeCell ref="G228:G229"/>
    <mergeCell ref="H228:H229"/>
    <mergeCell ref="D226:F227"/>
    <mergeCell ref="G226:G227"/>
    <mergeCell ref="H226:H227"/>
    <mergeCell ref="A226:A227"/>
    <mergeCell ref="G204:G205"/>
    <mergeCell ref="H204:H205"/>
    <mergeCell ref="D202:F203"/>
    <mergeCell ref="G202:G203"/>
    <mergeCell ref="H202:H203"/>
    <mergeCell ref="D200:F201"/>
    <mergeCell ref="G200:G201"/>
    <mergeCell ref="H200:H201"/>
    <mergeCell ref="A192:A193"/>
    <mergeCell ref="B192:C193"/>
    <mergeCell ref="I192:J193"/>
    <mergeCell ref="K192:O193"/>
    <mergeCell ref="H210:H211"/>
    <mergeCell ref="D208:F209"/>
    <mergeCell ref="G208:G209"/>
    <mergeCell ref="H208:H209"/>
    <mergeCell ref="A208:A209"/>
    <mergeCell ref="B208:C209"/>
    <mergeCell ref="I208:J209"/>
    <mergeCell ref="K208:O209"/>
    <mergeCell ref="P131:W132"/>
    <mergeCell ref="A173:H173"/>
    <mergeCell ref="I173:J173"/>
    <mergeCell ref="K173:O173"/>
    <mergeCell ref="P173:W173"/>
    <mergeCell ref="A175:C176"/>
    <mergeCell ref="L175:T175"/>
    <mergeCell ref="B177:C177"/>
    <mergeCell ref="D177:F177"/>
    <mergeCell ref="I177:J177"/>
    <mergeCell ref="K177:O177"/>
    <mergeCell ref="G196:G197"/>
    <mergeCell ref="H196:H197"/>
    <mergeCell ref="D194:F195"/>
    <mergeCell ref="G194:G195"/>
    <mergeCell ref="H194:H195"/>
    <mergeCell ref="D192:F193"/>
    <mergeCell ref="G192:G193"/>
    <mergeCell ref="H192:H193"/>
    <mergeCell ref="P177:W177"/>
    <mergeCell ref="P178:W179"/>
    <mergeCell ref="A180:A181"/>
    <mergeCell ref="B180:C181"/>
    <mergeCell ref="I180:J181"/>
    <mergeCell ref="K180:O181"/>
    <mergeCell ref="P180:W181"/>
    <mergeCell ref="A182:A183"/>
    <mergeCell ref="B182:C183"/>
    <mergeCell ref="I182:J183"/>
    <mergeCell ref="K182:O183"/>
    <mergeCell ref="P182:W183"/>
    <mergeCell ref="A184:A185"/>
    <mergeCell ref="D89:F90"/>
    <mergeCell ref="A127:A128"/>
    <mergeCell ref="A133:A134"/>
    <mergeCell ref="B133:C134"/>
    <mergeCell ref="D133:F134"/>
    <mergeCell ref="G133:G134"/>
    <mergeCell ref="A145:A146"/>
    <mergeCell ref="B145:C146"/>
    <mergeCell ref="D145:F146"/>
    <mergeCell ref="G145:G146"/>
    <mergeCell ref="B127:C128"/>
    <mergeCell ref="D127:F128"/>
    <mergeCell ref="G127:G128"/>
    <mergeCell ref="H127:H128"/>
    <mergeCell ref="I127:J128"/>
    <mergeCell ref="K127:O128"/>
    <mergeCell ref="P127:W128"/>
    <mergeCell ref="A129:A130"/>
    <mergeCell ref="B129:C130"/>
    <mergeCell ref="D129:F130"/>
    <mergeCell ref="G129:G130"/>
    <mergeCell ref="H129:H130"/>
    <mergeCell ref="I129:J130"/>
    <mergeCell ref="K129:O130"/>
    <mergeCell ref="P129:W130"/>
    <mergeCell ref="A131:A132"/>
    <mergeCell ref="B131:C132"/>
    <mergeCell ref="D131:F132"/>
    <mergeCell ref="G131:G132"/>
    <mergeCell ref="H131:H132"/>
    <mergeCell ref="I131:J132"/>
    <mergeCell ref="K131:O132"/>
    <mergeCell ref="I82:J82"/>
    <mergeCell ref="A125:A126"/>
    <mergeCell ref="B125:C126"/>
    <mergeCell ref="D125:F126"/>
    <mergeCell ref="G125:G126"/>
    <mergeCell ref="H125:H126"/>
    <mergeCell ref="I125:J126"/>
    <mergeCell ref="K125:O126"/>
    <mergeCell ref="P125:W126"/>
    <mergeCell ref="A75:A78"/>
    <mergeCell ref="K78:O78"/>
    <mergeCell ref="P78:W78"/>
    <mergeCell ref="A85:A86"/>
    <mergeCell ref="B85:C86"/>
    <mergeCell ref="D85:F86"/>
    <mergeCell ref="G85:G86"/>
    <mergeCell ref="H85:H86"/>
    <mergeCell ref="I85:J86"/>
    <mergeCell ref="K85:O86"/>
    <mergeCell ref="P85:W86"/>
    <mergeCell ref="A87:A88"/>
    <mergeCell ref="B87:C88"/>
    <mergeCell ref="D87:F88"/>
    <mergeCell ref="G87:G88"/>
    <mergeCell ref="H87:H88"/>
    <mergeCell ref="I87:J88"/>
    <mergeCell ref="K87:O88"/>
    <mergeCell ref="P87:W88"/>
    <mergeCell ref="B78:H78"/>
    <mergeCell ref="P82:W82"/>
    <mergeCell ref="A83:A84"/>
    <mergeCell ref="B83:C84"/>
    <mergeCell ref="P72:W72"/>
    <mergeCell ref="P73:W73"/>
    <mergeCell ref="P74:W74"/>
    <mergeCell ref="P75:W75"/>
    <mergeCell ref="I78:J78"/>
    <mergeCell ref="I77:J77"/>
    <mergeCell ref="K77:O77"/>
    <mergeCell ref="P77:W77"/>
    <mergeCell ref="A80:C81"/>
    <mergeCell ref="L80:T80"/>
    <mergeCell ref="B82:C82"/>
    <mergeCell ref="K67:O68"/>
    <mergeCell ref="P67:W68"/>
    <mergeCell ref="A69:A70"/>
    <mergeCell ref="B69:C70"/>
    <mergeCell ref="D69:F70"/>
    <mergeCell ref="G69:G70"/>
    <mergeCell ref="H69:H70"/>
    <mergeCell ref="I69:J70"/>
    <mergeCell ref="K69:O70"/>
    <mergeCell ref="P69:W70"/>
    <mergeCell ref="A67:A68"/>
    <mergeCell ref="B67:C68"/>
    <mergeCell ref="D67:F68"/>
    <mergeCell ref="G67:G68"/>
    <mergeCell ref="H67:H68"/>
    <mergeCell ref="I67:J68"/>
    <mergeCell ref="I76:J76"/>
    <mergeCell ref="K76:O76"/>
    <mergeCell ref="P76:W76"/>
    <mergeCell ref="K82:O82"/>
    <mergeCell ref="D82:F82"/>
    <mergeCell ref="A53:A54"/>
    <mergeCell ref="B53:C54"/>
    <mergeCell ref="D53:F54"/>
    <mergeCell ref="G53:G54"/>
    <mergeCell ref="H53:H54"/>
    <mergeCell ref="I53:J54"/>
    <mergeCell ref="K61:O62"/>
    <mergeCell ref="P61:W62"/>
    <mergeCell ref="A63:A64"/>
    <mergeCell ref="B63:C64"/>
    <mergeCell ref="D63:F64"/>
    <mergeCell ref="G63:G64"/>
    <mergeCell ref="H63:H64"/>
    <mergeCell ref="I63:J64"/>
    <mergeCell ref="K63:O64"/>
    <mergeCell ref="P63:W64"/>
    <mergeCell ref="A61:A62"/>
    <mergeCell ref="B61:C62"/>
    <mergeCell ref="D61:F62"/>
    <mergeCell ref="G61:G62"/>
    <mergeCell ref="H61:H62"/>
    <mergeCell ref="I61:J62"/>
    <mergeCell ref="A45:A46"/>
    <mergeCell ref="B45:C46"/>
    <mergeCell ref="D45:F46"/>
    <mergeCell ref="G45:G46"/>
    <mergeCell ref="H45:H46"/>
    <mergeCell ref="I45:J46"/>
    <mergeCell ref="K57:O58"/>
    <mergeCell ref="P57:W58"/>
    <mergeCell ref="A59:A60"/>
    <mergeCell ref="B59:C60"/>
    <mergeCell ref="D59:F60"/>
    <mergeCell ref="G59:G60"/>
    <mergeCell ref="H59:H60"/>
    <mergeCell ref="I59:J60"/>
    <mergeCell ref="K59:O60"/>
    <mergeCell ref="P59:W60"/>
    <mergeCell ref="A57:A58"/>
    <mergeCell ref="B57:C58"/>
    <mergeCell ref="D57:F58"/>
    <mergeCell ref="G57:G58"/>
    <mergeCell ref="H57:H58"/>
    <mergeCell ref="I57:J58"/>
    <mergeCell ref="K53:O54"/>
    <mergeCell ref="P53:W54"/>
    <mergeCell ref="A55:A56"/>
    <mergeCell ref="B55:C56"/>
    <mergeCell ref="D55:F56"/>
    <mergeCell ref="G55:G56"/>
    <mergeCell ref="H55:H56"/>
    <mergeCell ref="I55:J56"/>
    <mergeCell ref="K55:O56"/>
    <mergeCell ref="P55:W56"/>
    <mergeCell ref="A37:A38"/>
    <mergeCell ref="B37:C38"/>
    <mergeCell ref="D37:F38"/>
    <mergeCell ref="G37:G38"/>
    <mergeCell ref="H37:H38"/>
    <mergeCell ref="I37:J38"/>
    <mergeCell ref="K49:O50"/>
    <mergeCell ref="P49:W50"/>
    <mergeCell ref="A51:A52"/>
    <mergeCell ref="B51:C52"/>
    <mergeCell ref="D51:F52"/>
    <mergeCell ref="G51:G52"/>
    <mergeCell ref="H51:H52"/>
    <mergeCell ref="I51:J52"/>
    <mergeCell ref="K51:O52"/>
    <mergeCell ref="P51:W52"/>
    <mergeCell ref="A49:A50"/>
    <mergeCell ref="B49:C50"/>
    <mergeCell ref="D49:F50"/>
    <mergeCell ref="G49:G50"/>
    <mergeCell ref="H49:H50"/>
    <mergeCell ref="I49:J50"/>
    <mergeCell ref="K45:O46"/>
    <mergeCell ref="P45:W46"/>
    <mergeCell ref="A47:A48"/>
    <mergeCell ref="B47:C48"/>
    <mergeCell ref="D47:F48"/>
    <mergeCell ref="G47:G48"/>
    <mergeCell ref="H47:H48"/>
    <mergeCell ref="I47:J48"/>
    <mergeCell ref="K47:O48"/>
    <mergeCell ref="P47:W48"/>
    <mergeCell ref="A29:A30"/>
    <mergeCell ref="B29:C30"/>
    <mergeCell ref="D29:F30"/>
    <mergeCell ref="G29:G30"/>
    <mergeCell ref="H29:H30"/>
    <mergeCell ref="I29:J30"/>
    <mergeCell ref="K41:O42"/>
    <mergeCell ref="P41:W42"/>
    <mergeCell ref="A43:A44"/>
    <mergeCell ref="B43:C44"/>
    <mergeCell ref="D43:F44"/>
    <mergeCell ref="G43:G44"/>
    <mergeCell ref="H43:H44"/>
    <mergeCell ref="I43:J44"/>
    <mergeCell ref="K43:O44"/>
    <mergeCell ref="P43:W44"/>
    <mergeCell ref="A41:A42"/>
    <mergeCell ref="B41:C42"/>
    <mergeCell ref="D41:F42"/>
    <mergeCell ref="G41:G42"/>
    <mergeCell ref="H41:H42"/>
    <mergeCell ref="I41:J42"/>
    <mergeCell ref="K37:O38"/>
    <mergeCell ref="P37:W38"/>
    <mergeCell ref="A39:A40"/>
    <mergeCell ref="B39:C40"/>
    <mergeCell ref="D39:F40"/>
    <mergeCell ref="G39:G40"/>
    <mergeCell ref="H39:H40"/>
    <mergeCell ref="I39:J40"/>
    <mergeCell ref="K39:O40"/>
    <mergeCell ref="P39:W40"/>
    <mergeCell ref="A1:W1"/>
    <mergeCell ref="B4:C4"/>
    <mergeCell ref="I4:L4"/>
    <mergeCell ref="R4:S4"/>
    <mergeCell ref="U4:V4"/>
    <mergeCell ref="K21:O22"/>
    <mergeCell ref="P21:W22"/>
    <mergeCell ref="A23:A24"/>
    <mergeCell ref="B23:C24"/>
    <mergeCell ref="D23:F24"/>
    <mergeCell ref="G23:G24"/>
    <mergeCell ref="H23:H24"/>
    <mergeCell ref="I23:J24"/>
    <mergeCell ref="K23:O24"/>
    <mergeCell ref="P23:W24"/>
    <mergeCell ref="A21:A22"/>
    <mergeCell ref="K33:O34"/>
    <mergeCell ref="P33:W34"/>
    <mergeCell ref="A33:A34"/>
    <mergeCell ref="B33:C34"/>
    <mergeCell ref="D33:F34"/>
    <mergeCell ref="G33:G34"/>
    <mergeCell ref="H33:H34"/>
    <mergeCell ref="I33:J34"/>
    <mergeCell ref="K29:O30"/>
    <mergeCell ref="P29:W30"/>
    <mergeCell ref="A31:A32"/>
    <mergeCell ref="B31:C32"/>
    <mergeCell ref="D31:F32"/>
    <mergeCell ref="G31:G32"/>
    <mergeCell ref="H31:H32"/>
    <mergeCell ref="I31:J32"/>
    <mergeCell ref="J10:W10"/>
    <mergeCell ref="D14:E14"/>
    <mergeCell ref="F14:L14"/>
    <mergeCell ref="M14:O14"/>
    <mergeCell ref="B16:C16"/>
    <mergeCell ref="D16:F16"/>
    <mergeCell ref="I16:J16"/>
    <mergeCell ref="K16:O16"/>
    <mergeCell ref="P16:W16"/>
    <mergeCell ref="K25:O26"/>
    <mergeCell ref="P25:W26"/>
    <mergeCell ref="A27:A28"/>
    <mergeCell ref="B27:C28"/>
    <mergeCell ref="D27:F28"/>
    <mergeCell ref="G27:G28"/>
    <mergeCell ref="H27:H28"/>
    <mergeCell ref="I27:J28"/>
    <mergeCell ref="K27:O28"/>
    <mergeCell ref="P27:W28"/>
    <mergeCell ref="A25:A26"/>
    <mergeCell ref="B25:C26"/>
    <mergeCell ref="D25:F26"/>
    <mergeCell ref="G25:G26"/>
    <mergeCell ref="H25:H26"/>
    <mergeCell ref="I25:J26"/>
    <mergeCell ref="I71:J71"/>
    <mergeCell ref="K71:O71"/>
    <mergeCell ref="P71:W71"/>
    <mergeCell ref="K75:O75"/>
    <mergeCell ref="K72:O72"/>
    <mergeCell ref="K73:O73"/>
    <mergeCell ref="B75:H75"/>
    <mergeCell ref="K74:O74"/>
    <mergeCell ref="B21:C22"/>
    <mergeCell ref="D21:F22"/>
    <mergeCell ref="G21:G22"/>
    <mergeCell ref="H21:H22"/>
    <mergeCell ref="I21:J22"/>
    <mergeCell ref="K17:O18"/>
    <mergeCell ref="P17:W18"/>
    <mergeCell ref="A19:A20"/>
    <mergeCell ref="B19:C20"/>
    <mergeCell ref="A17:A18"/>
    <mergeCell ref="B17:C18"/>
    <mergeCell ref="D17:F18"/>
    <mergeCell ref="G17:G18"/>
    <mergeCell ref="H17:H18"/>
    <mergeCell ref="A35:A36"/>
    <mergeCell ref="B35:C36"/>
    <mergeCell ref="D35:F36"/>
    <mergeCell ref="G35:G36"/>
    <mergeCell ref="H35:H36"/>
    <mergeCell ref="I35:J36"/>
    <mergeCell ref="K35:O36"/>
    <mergeCell ref="P35:W36"/>
    <mergeCell ref="K31:O32"/>
    <mergeCell ref="P31:W32"/>
    <mergeCell ref="D93:F94"/>
    <mergeCell ref="G93:G94"/>
    <mergeCell ref="H93:H94"/>
    <mergeCell ref="I93:J94"/>
    <mergeCell ref="K93:O94"/>
    <mergeCell ref="P93:W94"/>
    <mergeCell ref="A89:A90"/>
    <mergeCell ref="B89:C90"/>
    <mergeCell ref="C7:G7"/>
    <mergeCell ref="R7:W7"/>
    <mergeCell ref="C8:G8"/>
    <mergeCell ref="J8:W8"/>
    <mergeCell ref="C9:G9"/>
    <mergeCell ref="J9:W9"/>
    <mergeCell ref="P19:W20"/>
    <mergeCell ref="D19:F20"/>
    <mergeCell ref="G19:G20"/>
    <mergeCell ref="H19:H20"/>
    <mergeCell ref="I19:J20"/>
    <mergeCell ref="K19:O20"/>
    <mergeCell ref="I17:J18"/>
    <mergeCell ref="P83:W84"/>
    <mergeCell ref="B71:H71"/>
    <mergeCell ref="B72:H72"/>
    <mergeCell ref="B73:H73"/>
    <mergeCell ref="B74:H74"/>
    <mergeCell ref="B76:H76"/>
    <mergeCell ref="B77:H77"/>
    <mergeCell ref="I72:J72"/>
    <mergeCell ref="I73:J73"/>
    <mergeCell ref="I74:J74"/>
    <mergeCell ref="I75:J75"/>
    <mergeCell ref="D83:F84"/>
    <mergeCell ref="G83:G84"/>
    <mergeCell ref="H83:H84"/>
    <mergeCell ref="I83:J84"/>
    <mergeCell ref="K83:O84"/>
    <mergeCell ref="H95:H96"/>
    <mergeCell ref="I95:J96"/>
    <mergeCell ref="K95:O96"/>
    <mergeCell ref="P95:W96"/>
    <mergeCell ref="A97:A98"/>
    <mergeCell ref="B97:C98"/>
    <mergeCell ref="D97:F98"/>
    <mergeCell ref="G97:G98"/>
    <mergeCell ref="H97:H98"/>
    <mergeCell ref="I97:J98"/>
    <mergeCell ref="K97:O98"/>
    <mergeCell ref="P97:W98"/>
    <mergeCell ref="G89:G90"/>
    <mergeCell ref="H89:H90"/>
    <mergeCell ref="I89:J90"/>
    <mergeCell ref="K89:O90"/>
    <mergeCell ref="P89:W90"/>
    <mergeCell ref="A91:A92"/>
    <mergeCell ref="B91:C92"/>
    <mergeCell ref="D91:F92"/>
    <mergeCell ref="G91:G92"/>
    <mergeCell ref="H91:H92"/>
    <mergeCell ref="I91:J92"/>
    <mergeCell ref="K91:O92"/>
    <mergeCell ref="P91:W92"/>
    <mergeCell ref="A93:A94"/>
    <mergeCell ref="B93:C94"/>
    <mergeCell ref="A99:A100"/>
    <mergeCell ref="B99:C100"/>
    <mergeCell ref="D99:F100"/>
    <mergeCell ref="G99:G100"/>
    <mergeCell ref="H99:H100"/>
    <mergeCell ref="I99:J100"/>
    <mergeCell ref="K99:O100"/>
    <mergeCell ref="P99:W100"/>
    <mergeCell ref="A95:A96"/>
    <mergeCell ref="B95:C96"/>
    <mergeCell ref="D95:F96"/>
    <mergeCell ref="G95:G96"/>
    <mergeCell ref="H101:H102"/>
    <mergeCell ref="I101:J102"/>
    <mergeCell ref="K101:O102"/>
    <mergeCell ref="P101:W102"/>
    <mergeCell ref="A103:A104"/>
    <mergeCell ref="B103:C104"/>
    <mergeCell ref="D103:F104"/>
    <mergeCell ref="G103:G104"/>
    <mergeCell ref="H103:H104"/>
    <mergeCell ref="I103:J104"/>
    <mergeCell ref="K103:O104"/>
    <mergeCell ref="P103:W104"/>
    <mergeCell ref="A105:A106"/>
    <mergeCell ref="B105:C106"/>
    <mergeCell ref="D105:F106"/>
    <mergeCell ref="G105:G106"/>
    <mergeCell ref="H105:H106"/>
    <mergeCell ref="I105:J106"/>
    <mergeCell ref="K105:O106"/>
    <mergeCell ref="P105:W106"/>
    <mergeCell ref="A101:A102"/>
    <mergeCell ref="B101:C102"/>
    <mergeCell ref="D101:F102"/>
    <mergeCell ref="G101:G102"/>
    <mergeCell ref="H107:H108"/>
    <mergeCell ref="I107:J108"/>
    <mergeCell ref="K107:O108"/>
    <mergeCell ref="P107:W108"/>
    <mergeCell ref="A109:A110"/>
    <mergeCell ref="B109:C110"/>
    <mergeCell ref="D109:F110"/>
    <mergeCell ref="G109:G110"/>
    <mergeCell ref="H109:H110"/>
    <mergeCell ref="I109:J110"/>
    <mergeCell ref="K109:O110"/>
    <mergeCell ref="P109:W110"/>
    <mergeCell ref="A111:A112"/>
    <mergeCell ref="B111:C112"/>
    <mergeCell ref="D111:F112"/>
    <mergeCell ref="G111:G112"/>
    <mergeCell ref="H111:H112"/>
    <mergeCell ref="I111:J112"/>
    <mergeCell ref="K111:O112"/>
    <mergeCell ref="P111:W112"/>
    <mergeCell ref="A107:A108"/>
    <mergeCell ref="B107:C108"/>
    <mergeCell ref="D107:F108"/>
    <mergeCell ref="G107:G108"/>
    <mergeCell ref="A113:A114"/>
    <mergeCell ref="B113:C114"/>
    <mergeCell ref="D113:F114"/>
    <mergeCell ref="G113:G114"/>
    <mergeCell ref="H113:H114"/>
    <mergeCell ref="I113:J114"/>
    <mergeCell ref="K113:O114"/>
    <mergeCell ref="P113:W114"/>
    <mergeCell ref="A115:A116"/>
    <mergeCell ref="B115:C116"/>
    <mergeCell ref="D115:F116"/>
    <mergeCell ref="G115:G116"/>
    <mergeCell ref="H115:H116"/>
    <mergeCell ref="I115:J116"/>
    <mergeCell ref="K115:O116"/>
    <mergeCell ref="P115:W116"/>
    <mergeCell ref="A117:A118"/>
    <mergeCell ref="B117:C118"/>
    <mergeCell ref="D117:F118"/>
    <mergeCell ref="G117:G118"/>
    <mergeCell ref="H117:H118"/>
    <mergeCell ref="I117:J118"/>
    <mergeCell ref="K117:O118"/>
    <mergeCell ref="P117:W118"/>
    <mergeCell ref="H119:H120"/>
    <mergeCell ref="I119:J120"/>
    <mergeCell ref="K119:O120"/>
    <mergeCell ref="P119:W120"/>
    <mergeCell ref="A121:A122"/>
    <mergeCell ref="B121:C122"/>
    <mergeCell ref="D121:F122"/>
    <mergeCell ref="G121:G122"/>
    <mergeCell ref="H121:H122"/>
    <mergeCell ref="I121:J122"/>
    <mergeCell ref="K121:O122"/>
    <mergeCell ref="P121:W122"/>
    <mergeCell ref="A123:A124"/>
    <mergeCell ref="B123:C124"/>
    <mergeCell ref="D123:F124"/>
    <mergeCell ref="G123:G124"/>
    <mergeCell ref="H123:H124"/>
    <mergeCell ref="I123:J124"/>
    <mergeCell ref="K123:O124"/>
    <mergeCell ref="P123:W124"/>
    <mergeCell ref="A119:A120"/>
    <mergeCell ref="B119:C120"/>
    <mergeCell ref="D119:F120"/>
    <mergeCell ref="G119:G120"/>
    <mergeCell ref="H133:H134"/>
    <mergeCell ref="I133:J134"/>
    <mergeCell ref="K133:O134"/>
    <mergeCell ref="P133:W134"/>
    <mergeCell ref="A135:A136"/>
    <mergeCell ref="B135:C136"/>
    <mergeCell ref="D135:F136"/>
    <mergeCell ref="G135:G136"/>
    <mergeCell ref="H135:H136"/>
    <mergeCell ref="I135:J136"/>
    <mergeCell ref="K135:O136"/>
    <mergeCell ref="P135:W136"/>
    <mergeCell ref="A137:A138"/>
    <mergeCell ref="B137:C138"/>
    <mergeCell ref="D137:F138"/>
    <mergeCell ref="G137:G138"/>
    <mergeCell ref="H137:H138"/>
    <mergeCell ref="I137:J138"/>
    <mergeCell ref="K137:O138"/>
    <mergeCell ref="P137:W138"/>
    <mergeCell ref="A139:A140"/>
    <mergeCell ref="B139:C140"/>
    <mergeCell ref="D139:F140"/>
    <mergeCell ref="G139:G140"/>
    <mergeCell ref="H139:H140"/>
    <mergeCell ref="I139:J140"/>
    <mergeCell ref="K139:O140"/>
    <mergeCell ref="P139:W140"/>
    <mergeCell ref="A141:A142"/>
    <mergeCell ref="B141:C142"/>
    <mergeCell ref="D141:F142"/>
    <mergeCell ref="G141:G142"/>
    <mergeCell ref="H141:H142"/>
    <mergeCell ref="I141:J142"/>
    <mergeCell ref="K141:O142"/>
    <mergeCell ref="P141:W142"/>
    <mergeCell ref="A143:A144"/>
    <mergeCell ref="B143:C144"/>
    <mergeCell ref="D143:F144"/>
    <mergeCell ref="G143:G144"/>
    <mergeCell ref="H143:H144"/>
    <mergeCell ref="I143:J144"/>
    <mergeCell ref="K143:O144"/>
    <mergeCell ref="P143:W144"/>
    <mergeCell ref="H145:H146"/>
    <mergeCell ref="I145:J146"/>
    <mergeCell ref="K145:O146"/>
    <mergeCell ref="P145:W146"/>
    <mergeCell ref="A147:A148"/>
    <mergeCell ref="B147:C148"/>
    <mergeCell ref="D147:F148"/>
    <mergeCell ref="G147:G148"/>
    <mergeCell ref="H147:H148"/>
    <mergeCell ref="I147:J148"/>
    <mergeCell ref="K147:O148"/>
    <mergeCell ref="P147:W148"/>
    <mergeCell ref="A149:A150"/>
    <mergeCell ref="B149:C150"/>
    <mergeCell ref="D149:F150"/>
    <mergeCell ref="G149:G150"/>
    <mergeCell ref="H149:H150"/>
    <mergeCell ref="I149:J150"/>
    <mergeCell ref="K149:O150"/>
    <mergeCell ref="P149:W150"/>
    <mergeCell ref="H151:H152"/>
    <mergeCell ref="I151:J152"/>
    <mergeCell ref="K151:O152"/>
    <mergeCell ref="P151:W152"/>
    <mergeCell ref="A153:A154"/>
    <mergeCell ref="B153:C154"/>
    <mergeCell ref="D153:F154"/>
    <mergeCell ref="G153:G154"/>
    <mergeCell ref="H153:H154"/>
    <mergeCell ref="I153:J154"/>
    <mergeCell ref="K153:O154"/>
    <mergeCell ref="P153:W154"/>
    <mergeCell ref="A155:A156"/>
    <mergeCell ref="B155:C156"/>
    <mergeCell ref="D155:F156"/>
    <mergeCell ref="G155:G156"/>
    <mergeCell ref="H155:H156"/>
    <mergeCell ref="I155:J156"/>
    <mergeCell ref="K155:O156"/>
    <mergeCell ref="P155:W156"/>
    <mergeCell ref="A151:A152"/>
    <mergeCell ref="B151:C152"/>
    <mergeCell ref="D151:F152"/>
    <mergeCell ref="G151:G152"/>
    <mergeCell ref="H157:H158"/>
    <mergeCell ref="I157:J158"/>
    <mergeCell ref="K157:O158"/>
    <mergeCell ref="P157:W158"/>
    <mergeCell ref="A159:A160"/>
    <mergeCell ref="B159:C160"/>
    <mergeCell ref="D159:F160"/>
    <mergeCell ref="G159:G160"/>
    <mergeCell ref="H159:H160"/>
    <mergeCell ref="I159:J160"/>
    <mergeCell ref="K159:O160"/>
    <mergeCell ref="P159:W160"/>
    <mergeCell ref="A161:A162"/>
    <mergeCell ref="B161:C162"/>
    <mergeCell ref="D161:F162"/>
    <mergeCell ref="G161:G162"/>
    <mergeCell ref="H161:H162"/>
    <mergeCell ref="I161:J162"/>
    <mergeCell ref="K161:O162"/>
    <mergeCell ref="P161:W162"/>
    <mergeCell ref="A157:A158"/>
    <mergeCell ref="B157:C158"/>
    <mergeCell ref="D157:F158"/>
    <mergeCell ref="G157:G158"/>
    <mergeCell ref="A163:A164"/>
    <mergeCell ref="B163:C164"/>
    <mergeCell ref="D163:F164"/>
    <mergeCell ref="G163:G164"/>
    <mergeCell ref="H163:H164"/>
    <mergeCell ref="I163:J164"/>
    <mergeCell ref="K163:O164"/>
    <mergeCell ref="P163:W164"/>
    <mergeCell ref="A165:A166"/>
    <mergeCell ref="B165:C166"/>
    <mergeCell ref="D165:F166"/>
    <mergeCell ref="G165:G166"/>
    <mergeCell ref="H165:H166"/>
    <mergeCell ref="I165:J166"/>
    <mergeCell ref="K165:O166"/>
    <mergeCell ref="P165:W166"/>
    <mergeCell ref="A167:A168"/>
    <mergeCell ref="B167:C168"/>
    <mergeCell ref="D167:F168"/>
    <mergeCell ref="G167:G168"/>
    <mergeCell ref="H167:H168"/>
    <mergeCell ref="I167:J168"/>
    <mergeCell ref="K167:O168"/>
    <mergeCell ref="P167:W168"/>
    <mergeCell ref="B171:C172"/>
    <mergeCell ref="D171:F172"/>
    <mergeCell ref="G171:G172"/>
    <mergeCell ref="H171:H172"/>
    <mergeCell ref="I171:J172"/>
    <mergeCell ref="K171:O172"/>
    <mergeCell ref="P171:W172"/>
    <mergeCell ref="A169:A170"/>
    <mergeCell ref="B169:C170"/>
    <mergeCell ref="D169:F170"/>
    <mergeCell ref="G169:G170"/>
    <mergeCell ref="H169:H170"/>
    <mergeCell ref="I169:J170"/>
    <mergeCell ref="K169:O170"/>
    <mergeCell ref="P169:W170"/>
    <mergeCell ref="A171:A172"/>
    <mergeCell ref="I184:J185"/>
    <mergeCell ref="K184:O185"/>
    <mergeCell ref="P184:W185"/>
    <mergeCell ref="D182:F183"/>
    <mergeCell ref="G182:G183"/>
    <mergeCell ref="H182:H183"/>
    <mergeCell ref="D180:F181"/>
    <mergeCell ref="G180:G181"/>
    <mergeCell ref="H180:H181"/>
    <mergeCell ref="D178:F179"/>
    <mergeCell ref="G178:G179"/>
    <mergeCell ref="H178:H179"/>
    <mergeCell ref="A178:A179"/>
    <mergeCell ref="B178:C179"/>
    <mergeCell ref="I178:J179"/>
    <mergeCell ref="K178:O179"/>
    <mergeCell ref="A186:A187"/>
    <mergeCell ref="B186:C187"/>
    <mergeCell ref="I186:J187"/>
    <mergeCell ref="K186:O187"/>
    <mergeCell ref="P186:W187"/>
    <mergeCell ref="D186:F187"/>
    <mergeCell ref="G186:G187"/>
    <mergeCell ref="H186:H187"/>
    <mergeCell ref="D184:F185"/>
    <mergeCell ref="G184:G185"/>
    <mergeCell ref="H184:H185"/>
    <mergeCell ref="P188:W189"/>
    <mergeCell ref="A190:A191"/>
    <mergeCell ref="B190:C191"/>
    <mergeCell ref="I190:J191"/>
    <mergeCell ref="K190:O191"/>
    <mergeCell ref="P190:W191"/>
    <mergeCell ref="B184:C185"/>
    <mergeCell ref="P192:W193"/>
    <mergeCell ref="A194:A195"/>
    <mergeCell ref="B194:C195"/>
    <mergeCell ref="I194:J195"/>
    <mergeCell ref="K194:O195"/>
    <mergeCell ref="P194:W195"/>
    <mergeCell ref="A196:A197"/>
    <mergeCell ref="B196:C197"/>
    <mergeCell ref="I196:J197"/>
    <mergeCell ref="K196:O197"/>
    <mergeCell ref="P196:W197"/>
    <mergeCell ref="D190:F191"/>
    <mergeCell ref="G190:G191"/>
    <mergeCell ref="H190:H191"/>
    <mergeCell ref="D188:F189"/>
    <mergeCell ref="G188:G189"/>
    <mergeCell ref="H188:H189"/>
    <mergeCell ref="A188:A189"/>
    <mergeCell ref="B188:C189"/>
    <mergeCell ref="I188:J189"/>
    <mergeCell ref="K188:O189"/>
    <mergeCell ref="D196:F197"/>
    <mergeCell ref="P198:W199"/>
    <mergeCell ref="A200:A201"/>
    <mergeCell ref="B200:C201"/>
    <mergeCell ref="I200:J201"/>
    <mergeCell ref="K200:O201"/>
    <mergeCell ref="P200:W201"/>
    <mergeCell ref="A202:A203"/>
    <mergeCell ref="B202:C203"/>
    <mergeCell ref="I202:J203"/>
    <mergeCell ref="K202:O203"/>
    <mergeCell ref="P202:W203"/>
    <mergeCell ref="A204:A205"/>
    <mergeCell ref="B204:C205"/>
    <mergeCell ref="I204:J205"/>
    <mergeCell ref="K204:O205"/>
    <mergeCell ref="P204:W205"/>
    <mergeCell ref="A206:A207"/>
    <mergeCell ref="B206:C207"/>
    <mergeCell ref="I206:J207"/>
    <mergeCell ref="K206:O207"/>
    <mergeCell ref="P206:W207"/>
    <mergeCell ref="D198:F199"/>
    <mergeCell ref="G198:G199"/>
    <mergeCell ref="H198:H199"/>
    <mergeCell ref="A198:A199"/>
    <mergeCell ref="B198:C199"/>
    <mergeCell ref="I198:J199"/>
    <mergeCell ref="K198:O199"/>
    <mergeCell ref="D206:F207"/>
    <mergeCell ref="G206:G207"/>
    <mergeCell ref="H206:H207"/>
    <mergeCell ref="D204:F205"/>
    <mergeCell ref="P208:W209"/>
    <mergeCell ref="A210:A211"/>
    <mergeCell ref="B210:C211"/>
    <mergeCell ref="I210:J211"/>
    <mergeCell ref="K210:O211"/>
    <mergeCell ref="P210:W211"/>
    <mergeCell ref="A212:A213"/>
    <mergeCell ref="B212:C213"/>
    <mergeCell ref="I212:J213"/>
    <mergeCell ref="K212:O213"/>
    <mergeCell ref="P212:W213"/>
    <mergeCell ref="A214:A215"/>
    <mergeCell ref="B214:C215"/>
    <mergeCell ref="I214:J215"/>
    <mergeCell ref="K214:O215"/>
    <mergeCell ref="P214:W215"/>
    <mergeCell ref="A216:A217"/>
    <mergeCell ref="B216:C217"/>
    <mergeCell ref="D216:F217"/>
    <mergeCell ref="G216:G217"/>
    <mergeCell ref="H216:H217"/>
    <mergeCell ref="I216:J217"/>
    <mergeCell ref="K216:O217"/>
    <mergeCell ref="P216:W217"/>
    <mergeCell ref="D214:F215"/>
    <mergeCell ref="G214:G215"/>
    <mergeCell ref="H214:H215"/>
    <mergeCell ref="D212:F213"/>
    <mergeCell ref="G212:G213"/>
    <mergeCell ref="H212:H213"/>
    <mergeCell ref="D210:F211"/>
    <mergeCell ref="G210:G211"/>
    <mergeCell ref="A232:A233"/>
    <mergeCell ref="B232:C233"/>
    <mergeCell ref="I232:J233"/>
    <mergeCell ref="K232:O233"/>
    <mergeCell ref="P232:W233"/>
    <mergeCell ref="A234:A235"/>
    <mergeCell ref="B234:C235"/>
    <mergeCell ref="I234:J235"/>
    <mergeCell ref="K234:O235"/>
    <mergeCell ref="P234:W235"/>
    <mergeCell ref="D234:F235"/>
    <mergeCell ref="G234:G235"/>
    <mergeCell ref="H234:H235"/>
    <mergeCell ref="P236:W237"/>
    <mergeCell ref="D236:F237"/>
    <mergeCell ref="G236:G237"/>
    <mergeCell ref="H236:H237"/>
    <mergeCell ref="A236:A237"/>
    <mergeCell ref="B236:C237"/>
    <mergeCell ref="I236:J237"/>
    <mergeCell ref="K236:O237"/>
    <mergeCell ref="D232:F233"/>
    <mergeCell ref="G232:G233"/>
    <mergeCell ref="H232:H233"/>
    <mergeCell ref="P244:W245"/>
    <mergeCell ref="D240:F241"/>
    <mergeCell ref="G240:G241"/>
    <mergeCell ref="H240:H241"/>
    <mergeCell ref="D238:F239"/>
    <mergeCell ref="G238:G239"/>
    <mergeCell ref="H238:H239"/>
    <mergeCell ref="D242:F243"/>
    <mergeCell ref="G242:G243"/>
    <mergeCell ref="H242:H243"/>
    <mergeCell ref="P252:W253"/>
    <mergeCell ref="A254:A255"/>
    <mergeCell ref="B254:C255"/>
    <mergeCell ref="I254:J255"/>
    <mergeCell ref="K254:O255"/>
    <mergeCell ref="P254:W255"/>
    <mergeCell ref="D254:F255"/>
    <mergeCell ref="G254:G255"/>
    <mergeCell ref="H254:H255"/>
    <mergeCell ref="D252:F253"/>
    <mergeCell ref="G252:G253"/>
    <mergeCell ref="H252:H253"/>
    <mergeCell ref="D250:F251"/>
    <mergeCell ref="G250:G251"/>
    <mergeCell ref="H250:H251"/>
    <mergeCell ref="D248:F249"/>
    <mergeCell ref="G248:G249"/>
    <mergeCell ref="I244:J245"/>
    <mergeCell ref="K244:O245"/>
    <mergeCell ref="P256:W257"/>
    <mergeCell ref="A258:A259"/>
    <mergeCell ref="B258:C259"/>
    <mergeCell ref="I258:J259"/>
    <mergeCell ref="K258:O259"/>
    <mergeCell ref="P258:W259"/>
    <mergeCell ref="A260:A261"/>
    <mergeCell ref="B260:C261"/>
    <mergeCell ref="I260:J261"/>
    <mergeCell ref="K260:O261"/>
    <mergeCell ref="P260:W261"/>
    <mergeCell ref="A262:A263"/>
    <mergeCell ref="B262:C263"/>
    <mergeCell ref="D262:F263"/>
    <mergeCell ref="G262:G263"/>
    <mergeCell ref="H262:H263"/>
    <mergeCell ref="I262:J263"/>
    <mergeCell ref="K262:O263"/>
    <mergeCell ref="P262:W263"/>
    <mergeCell ref="D256:F257"/>
    <mergeCell ref="G256:G257"/>
    <mergeCell ref="H256:H257"/>
    <mergeCell ref="A256:A257"/>
    <mergeCell ref="B256:C257"/>
    <mergeCell ref="I256:J257"/>
    <mergeCell ref="K256:O257"/>
    <mergeCell ref="D260:F261"/>
    <mergeCell ref="G260:G261"/>
    <mergeCell ref="H260:H261"/>
    <mergeCell ref="D258:F259"/>
    <mergeCell ref="G258:G259"/>
    <mergeCell ref="H258:H259"/>
    <mergeCell ref="I272:J272"/>
    <mergeCell ref="K272:O272"/>
    <mergeCell ref="P272:W272"/>
    <mergeCell ref="H273:H274"/>
    <mergeCell ref="I273:J274"/>
    <mergeCell ref="K273:O274"/>
    <mergeCell ref="P273:W274"/>
    <mergeCell ref="A275:A276"/>
    <mergeCell ref="B275:C276"/>
    <mergeCell ref="D275:F276"/>
    <mergeCell ref="G275:G276"/>
    <mergeCell ref="H275:H276"/>
    <mergeCell ref="I275:J276"/>
    <mergeCell ref="K275:O276"/>
    <mergeCell ref="P275:W276"/>
    <mergeCell ref="A277:A278"/>
    <mergeCell ref="B277:C278"/>
    <mergeCell ref="D277:F278"/>
    <mergeCell ref="G277:G278"/>
    <mergeCell ref="H277:H278"/>
    <mergeCell ref="I277:J278"/>
    <mergeCell ref="K277:O278"/>
    <mergeCell ref="P277:W278"/>
    <mergeCell ref="H279:H280"/>
    <mergeCell ref="I279:J280"/>
    <mergeCell ref="K279:O280"/>
    <mergeCell ref="P279:W280"/>
    <mergeCell ref="A281:A282"/>
    <mergeCell ref="B281:C282"/>
    <mergeCell ref="D281:F282"/>
    <mergeCell ref="G281:G282"/>
    <mergeCell ref="H281:H282"/>
    <mergeCell ref="I281:J282"/>
    <mergeCell ref="K281:O282"/>
    <mergeCell ref="P281:W282"/>
    <mergeCell ref="A283:A284"/>
    <mergeCell ref="B283:C284"/>
    <mergeCell ref="D283:F284"/>
    <mergeCell ref="G283:G284"/>
    <mergeCell ref="H283:H284"/>
    <mergeCell ref="I283:J284"/>
    <mergeCell ref="K283:O284"/>
    <mergeCell ref="P283:W284"/>
    <mergeCell ref="H285:H286"/>
    <mergeCell ref="I285:J286"/>
    <mergeCell ref="K285:O286"/>
    <mergeCell ref="P285:W286"/>
    <mergeCell ref="A287:A288"/>
    <mergeCell ref="B287:C288"/>
    <mergeCell ref="D287:F288"/>
    <mergeCell ref="G287:G288"/>
    <mergeCell ref="H287:H288"/>
    <mergeCell ref="I287:J288"/>
    <mergeCell ref="K287:O288"/>
    <mergeCell ref="P287:W288"/>
    <mergeCell ref="A289:A290"/>
    <mergeCell ref="B289:C290"/>
    <mergeCell ref="D289:F290"/>
    <mergeCell ref="G289:G290"/>
    <mergeCell ref="H289:H290"/>
    <mergeCell ref="I289:J290"/>
    <mergeCell ref="K289:O290"/>
    <mergeCell ref="P289:W290"/>
    <mergeCell ref="A285:A286"/>
    <mergeCell ref="B285:C286"/>
    <mergeCell ref="D285:F286"/>
    <mergeCell ref="G285:G286"/>
    <mergeCell ref="H291:H292"/>
    <mergeCell ref="I291:J292"/>
    <mergeCell ref="K291:O292"/>
    <mergeCell ref="P291:W292"/>
    <mergeCell ref="A293:A294"/>
    <mergeCell ref="B293:C294"/>
    <mergeCell ref="D293:F294"/>
    <mergeCell ref="G293:G294"/>
    <mergeCell ref="H293:H294"/>
    <mergeCell ref="I293:J294"/>
    <mergeCell ref="K293:O294"/>
    <mergeCell ref="P293:W294"/>
    <mergeCell ref="A295:A296"/>
    <mergeCell ref="B295:C296"/>
    <mergeCell ref="D295:F296"/>
    <mergeCell ref="G295:G296"/>
    <mergeCell ref="H295:H296"/>
    <mergeCell ref="I295:J296"/>
    <mergeCell ref="K295:O296"/>
    <mergeCell ref="P295:W296"/>
    <mergeCell ref="A291:A292"/>
    <mergeCell ref="B291:C292"/>
    <mergeCell ref="D291:F292"/>
    <mergeCell ref="G291:G292"/>
    <mergeCell ref="A297:A298"/>
    <mergeCell ref="B297:C298"/>
    <mergeCell ref="D297:F298"/>
    <mergeCell ref="G297:G298"/>
    <mergeCell ref="H297:H298"/>
    <mergeCell ref="I297:J298"/>
    <mergeCell ref="K297:O298"/>
    <mergeCell ref="P297:W298"/>
    <mergeCell ref="A299:A300"/>
    <mergeCell ref="B299:C300"/>
    <mergeCell ref="D299:F300"/>
    <mergeCell ref="G299:G300"/>
    <mergeCell ref="H299:H300"/>
    <mergeCell ref="I299:J300"/>
    <mergeCell ref="K299:O300"/>
    <mergeCell ref="P299:W300"/>
    <mergeCell ref="A301:A302"/>
    <mergeCell ref="B301:C302"/>
    <mergeCell ref="D301:F302"/>
    <mergeCell ref="G301:G302"/>
    <mergeCell ref="H301:H302"/>
    <mergeCell ref="I301:J302"/>
    <mergeCell ref="K301:O302"/>
    <mergeCell ref="P301:W302"/>
    <mergeCell ref="H303:H304"/>
    <mergeCell ref="I303:J304"/>
    <mergeCell ref="K303:O304"/>
    <mergeCell ref="P303:W304"/>
    <mergeCell ref="A305:A306"/>
    <mergeCell ref="B305:C306"/>
    <mergeCell ref="D305:F306"/>
    <mergeCell ref="G305:G306"/>
    <mergeCell ref="H305:H306"/>
    <mergeCell ref="I305:J306"/>
    <mergeCell ref="K305:O306"/>
    <mergeCell ref="P305:W306"/>
    <mergeCell ref="A307:A308"/>
    <mergeCell ref="B307:C308"/>
    <mergeCell ref="D307:F308"/>
    <mergeCell ref="G307:G308"/>
    <mergeCell ref="H307:H308"/>
    <mergeCell ref="I307:J308"/>
    <mergeCell ref="K307:O308"/>
    <mergeCell ref="P307:W308"/>
    <mergeCell ref="A303:A304"/>
    <mergeCell ref="B303:C304"/>
    <mergeCell ref="D303:F304"/>
    <mergeCell ref="G303:G304"/>
    <mergeCell ref="B311:C312"/>
    <mergeCell ref="D311:F312"/>
    <mergeCell ref="G311:G312"/>
    <mergeCell ref="H311:H312"/>
    <mergeCell ref="I311:J312"/>
    <mergeCell ref="K311:O312"/>
    <mergeCell ref="P311:W312"/>
    <mergeCell ref="A313:A314"/>
    <mergeCell ref="B313:C314"/>
    <mergeCell ref="D313:F314"/>
    <mergeCell ref="G313:G314"/>
    <mergeCell ref="H313:H314"/>
    <mergeCell ref="I313:J314"/>
    <mergeCell ref="K313:O314"/>
    <mergeCell ref="P313:W314"/>
    <mergeCell ref="A315:A316"/>
    <mergeCell ref="B315:C316"/>
    <mergeCell ref="D315:F316"/>
    <mergeCell ref="G315:G316"/>
    <mergeCell ref="H315:H316"/>
    <mergeCell ref="I315:J316"/>
    <mergeCell ref="K315:O316"/>
    <mergeCell ref="P315:W316"/>
    <mergeCell ref="H317:H318"/>
    <mergeCell ref="I317:J318"/>
    <mergeCell ref="K317:O318"/>
    <mergeCell ref="P317:W318"/>
    <mergeCell ref="A319:A320"/>
    <mergeCell ref="B319:C320"/>
    <mergeCell ref="D319:F320"/>
    <mergeCell ref="G319:G320"/>
    <mergeCell ref="H319:H320"/>
    <mergeCell ref="I319:J320"/>
    <mergeCell ref="K319:O320"/>
    <mergeCell ref="P319:W320"/>
    <mergeCell ref="A321:A322"/>
    <mergeCell ref="B321:C322"/>
    <mergeCell ref="D321:F322"/>
    <mergeCell ref="G321:G322"/>
    <mergeCell ref="H321:H322"/>
    <mergeCell ref="I321:J322"/>
    <mergeCell ref="K321:O322"/>
    <mergeCell ref="P321:W322"/>
    <mergeCell ref="A323:A324"/>
    <mergeCell ref="B323:C324"/>
    <mergeCell ref="D323:F324"/>
    <mergeCell ref="G323:G324"/>
    <mergeCell ref="H323:H324"/>
    <mergeCell ref="I323:J324"/>
    <mergeCell ref="K323:O324"/>
    <mergeCell ref="P323:W324"/>
    <mergeCell ref="A325:A326"/>
    <mergeCell ref="B325:C326"/>
    <mergeCell ref="D325:F326"/>
    <mergeCell ref="G325:G326"/>
    <mergeCell ref="H325:H326"/>
    <mergeCell ref="I325:J326"/>
    <mergeCell ref="K325:O326"/>
    <mergeCell ref="P325:W326"/>
    <mergeCell ref="A327:A328"/>
    <mergeCell ref="B327:C328"/>
    <mergeCell ref="D327:F328"/>
    <mergeCell ref="G327:G328"/>
    <mergeCell ref="H327:H328"/>
    <mergeCell ref="I327:J328"/>
    <mergeCell ref="K327:O328"/>
    <mergeCell ref="P327:W328"/>
    <mergeCell ref="H329:H330"/>
    <mergeCell ref="I329:J330"/>
    <mergeCell ref="K329:O330"/>
    <mergeCell ref="P329:W330"/>
    <mergeCell ref="A331:A332"/>
    <mergeCell ref="B331:C332"/>
    <mergeCell ref="D331:F332"/>
    <mergeCell ref="G331:G332"/>
    <mergeCell ref="H331:H332"/>
    <mergeCell ref="I331:J332"/>
    <mergeCell ref="K331:O332"/>
    <mergeCell ref="P331:W332"/>
    <mergeCell ref="A333:A334"/>
    <mergeCell ref="B333:C334"/>
    <mergeCell ref="D333:F334"/>
    <mergeCell ref="G333:G334"/>
    <mergeCell ref="H333:H334"/>
    <mergeCell ref="I333:J334"/>
    <mergeCell ref="K333:O334"/>
    <mergeCell ref="P333:W334"/>
    <mergeCell ref="H335:H336"/>
    <mergeCell ref="I335:J336"/>
    <mergeCell ref="K335:O336"/>
    <mergeCell ref="P335:W336"/>
    <mergeCell ref="A337:A338"/>
    <mergeCell ref="B337:C338"/>
    <mergeCell ref="D337:F338"/>
    <mergeCell ref="G337:G338"/>
    <mergeCell ref="H337:H338"/>
    <mergeCell ref="I337:J338"/>
    <mergeCell ref="K337:O338"/>
    <mergeCell ref="P337:W338"/>
    <mergeCell ref="A339:A340"/>
    <mergeCell ref="B339:C340"/>
    <mergeCell ref="D339:F340"/>
    <mergeCell ref="G339:G340"/>
    <mergeCell ref="H339:H340"/>
    <mergeCell ref="I339:J340"/>
    <mergeCell ref="K339:O340"/>
    <mergeCell ref="P339:W340"/>
    <mergeCell ref="A335:A336"/>
    <mergeCell ref="B335:C336"/>
    <mergeCell ref="D335:F336"/>
    <mergeCell ref="G335:G336"/>
    <mergeCell ref="H341:H342"/>
    <mergeCell ref="I341:J342"/>
    <mergeCell ref="K341:O342"/>
    <mergeCell ref="P341:W342"/>
    <mergeCell ref="A343:A344"/>
    <mergeCell ref="B343:C344"/>
    <mergeCell ref="D343:F344"/>
    <mergeCell ref="G343:G344"/>
    <mergeCell ref="H343:H344"/>
    <mergeCell ref="I343:J344"/>
    <mergeCell ref="K343:O344"/>
    <mergeCell ref="P343:W344"/>
    <mergeCell ref="A345:A346"/>
    <mergeCell ref="B345:C346"/>
    <mergeCell ref="D345:F346"/>
    <mergeCell ref="G345:G346"/>
    <mergeCell ref="H345:H346"/>
    <mergeCell ref="I345:J346"/>
    <mergeCell ref="K345:O346"/>
    <mergeCell ref="P345:W346"/>
    <mergeCell ref="A341:A342"/>
    <mergeCell ref="B341:C342"/>
    <mergeCell ref="D341:F342"/>
    <mergeCell ref="G341:G342"/>
    <mergeCell ref="A347:A348"/>
    <mergeCell ref="B347:C348"/>
    <mergeCell ref="D347:F348"/>
    <mergeCell ref="G347:G348"/>
    <mergeCell ref="H347:H348"/>
    <mergeCell ref="I347:J348"/>
    <mergeCell ref="K347:O348"/>
    <mergeCell ref="P347:W348"/>
    <mergeCell ref="A349:A350"/>
    <mergeCell ref="B349:C350"/>
    <mergeCell ref="D349:F350"/>
    <mergeCell ref="G349:G350"/>
    <mergeCell ref="H349:H350"/>
    <mergeCell ref="I349:J350"/>
    <mergeCell ref="K349:O350"/>
    <mergeCell ref="P349:W350"/>
    <mergeCell ref="A351:A352"/>
    <mergeCell ref="B351:C352"/>
    <mergeCell ref="D351:F352"/>
    <mergeCell ref="G351:G352"/>
    <mergeCell ref="H351:H352"/>
    <mergeCell ref="I351:J352"/>
    <mergeCell ref="K351:O352"/>
    <mergeCell ref="P351:W352"/>
    <mergeCell ref="H359:H360"/>
    <mergeCell ref="I359:J360"/>
    <mergeCell ref="K359:O360"/>
    <mergeCell ref="P359:W360"/>
    <mergeCell ref="A361:H361"/>
    <mergeCell ref="I361:J361"/>
    <mergeCell ref="K361:O361"/>
    <mergeCell ref="P361:W361"/>
    <mergeCell ref="B355:C356"/>
    <mergeCell ref="D355:F356"/>
    <mergeCell ref="G355:G356"/>
    <mergeCell ref="H355:H356"/>
    <mergeCell ref="I355:J356"/>
    <mergeCell ref="K355:O356"/>
    <mergeCell ref="P355:W356"/>
    <mergeCell ref="A357:A358"/>
    <mergeCell ref="B357:C358"/>
    <mergeCell ref="D357:F358"/>
    <mergeCell ref="G357:G358"/>
    <mergeCell ref="H357:H358"/>
    <mergeCell ref="I357:J358"/>
    <mergeCell ref="K357:O358"/>
    <mergeCell ref="P357:W358"/>
    <mergeCell ref="A355:A356"/>
    <mergeCell ref="A359:A360"/>
    <mergeCell ref="B359:C360"/>
    <mergeCell ref="D359:F360"/>
    <mergeCell ref="G359:G360"/>
  </mergeCells>
  <phoneticPr fontId="5"/>
  <conditionalFormatting sqref="K17:O70">
    <cfRule type="cellIs" dxfId="2" priority="3" operator="equal">
      <formula>0</formula>
    </cfRule>
  </conditionalFormatting>
  <conditionalFormatting sqref="K75:O75">
    <cfRule type="cellIs" dxfId="1" priority="2" operator="equal">
      <formula>0</formula>
    </cfRule>
  </conditionalFormatting>
  <conditionalFormatting sqref="K77:O78">
    <cfRule type="cellIs" dxfId="0" priority="1" operator="equal">
      <formula>0</formula>
    </cfRule>
  </conditionalFormatting>
  <dataValidations count="3">
    <dataValidation imeMode="halfAlpha" allowBlank="1" showInputMessage="1" showErrorMessage="1" sqref="SV83:SW174 ACR83:ACS174 AMN83:AMO174 AWJ83:AWK174 BGF83:BGG174 BQB83:BQC174 BZX83:BZY174 CJT83:CJU174 CTP83:CTQ174 DDL83:DDM174 DNH83:DNI174 DXD83:DXE174 EGZ83:EHA174 EQV83:EQW174 FAR83:FAS174 FKN83:FKO174 FUJ83:FUK174 GEF83:GEG174 GOB83:GOC174 GXX83:GXY174 HHT83:HHU174 HRP83:HRQ174 IBL83:IBM174 ILH83:ILI174 IVD83:IVE174 JEZ83:JFA174 JOV83:JOW174 JYR83:JYS174 KIN83:KIO174 KSJ83:KSK174 LCF83:LCG174 LMB83:LMC174 LVX83:LVY174 MFT83:MFU174 MPP83:MPQ174 MZL83:MZM174 NJH83:NJI174 NTD83:NTE174 OCZ83:ODA174 OMV83:OMW174 OWR83:OWS174 PGN83:PGO174 PQJ83:PQK174 QAF83:QAG174 QKB83:QKC174 QTX83:QTY174 RDT83:RDU174 RNP83:RNQ174 RXL83:RXM174 SHH83:SHI174 SRD83:SRE174 TAZ83:TBA174 TKV83:TKW174 TUR83:TUS174 UEN83:UEO174 UOJ83:UOK174 UYF83:UYG174 VIB83:VIC174 VRX83:VRY174 WBT83:WBU174 WLP83:WLQ174 WVL83:WVM174 WVH82:WVH174 IT82:IT174 SP82:SP174 ACL82:ACL174 AMH82:AMH174 AWD82:AWD174 BFZ82:BFZ174 BPV82:BPV174 BZR82:BZR174 CJN82:CJN174 CTJ82:CTJ174 DDF82:DDF174 DNB82:DNB174 DWX82:DWX174 EGT82:EGT174 EQP82:EQP174 FAL82:FAL174 FKH82:FKH174 FUD82:FUD174 GDZ82:GDZ174 GNV82:GNV174 GXR82:GXR174 HHN82:HHN174 HRJ82:HRJ174 IBF82:IBF174 ILB82:ILB174 IUX82:IUX174 JET82:JET174 JOP82:JOP174 JYL82:JYL174 KIH82:KIH174 KSD82:KSD174 LBZ82:LBZ174 LLV82:LLV174 LVR82:LVR174 MFN82:MFN174 MPJ82:MPJ174 MZF82:MZF174 NJB82:NJB174 NSX82:NSX174 OCT82:OCT174 OMP82:OMP174 OWL82:OWL174 PGH82:PGH174 PQD82:PQD174 PZZ82:PZZ174 QJV82:QJV174 QTR82:QTR174 RDN82:RDN174 RNJ82:RNJ174 RXF82:RXF174 SHB82:SHB174 SQX82:SQX174 TAT82:TAT174 TKP82:TKP174 TUL82:TUL174 UEH82:UEH174 UOD82:UOD174 UXZ82:UXZ174 VHV82:VHV174 VRR82:VRR174 WBN82:WBN174 WLJ82:WLJ174 WVF82:WVF174 IV82:IV174 SR82:SR174 ACN82:ACN174 AMJ82:AMJ174 AWF82:AWF174 BGB82:BGB174 BPX82:BPX174 BZT82:BZT174 CJP82:CJP174 CTL82:CTL174 DDH82:DDH174 DND82:DND174 DWZ82:DWZ174 EGV82:EGV174 EQR82:EQR174 FAN82:FAN174 FKJ82:FKJ174 FUF82:FUF174 GEB82:GEB174 GNX82:GNX174 GXT82:GXT174 HHP82:HHP174 HRL82:HRL174 IBH82:IBH174 ILD82:ILD174 IUZ82:IUZ174 JEV82:JEV174 JOR82:JOR174 JYN82:JYN174 KIJ82:KIJ174 KSF82:KSF174 LCB82:LCB174 LLX82:LLX174 LVT82:LVT174 MFP82:MFP174 MPL82:MPL174 MZH82:MZH174 NJD82:NJD174 NSZ82:NSZ174 OCV82:OCV174 OMR82:OMR174 OWN82:OWN174 PGJ82:PGJ174 PQF82:PQF174 QAB82:QAB174 QJX82:QJX174 QTT82:QTT174 RDP82:RDP174 RNL82:RNL174 RXH82:RXH174 SHD82:SHD174 SQZ82:SQZ174 TAV82:TAV174 TKR82:TKR174 TUN82:TUN174 UEJ82:UEJ174 UOF82:UOF174 UYB82:UYB174 VHX82:VHX174 VRT82:VRT174 WBP82:WBP174 WLL82:WLL174 I80:I81 JD80:JD81 SZ80:SZ81 ACV80:ACV81 AMR80:AMR81 AWN80:AWN81 BGJ80:BGJ81 BQF80:BQF81 CAB80:CAB81 CJX80:CJX81 CTT80:CTT81 DDP80:DDP81 DNL80:DNL81 DXH80:DXH81 EHD80:EHD81 EQZ80:EQZ81 FAV80:FAV81 FKR80:FKR81 FUN80:FUN81 GEJ80:GEJ81 GOF80:GOF81 GYB80:GYB81 HHX80:HHX81 HRT80:HRT81 IBP80:IBP81 ILL80:ILL81 IVH80:IVH81 JFD80:JFD81 JOZ80:JOZ81 JYV80:JYV81 KIR80:KIR81 KSN80:KSN81 LCJ80:LCJ81 LMF80:LMF81 LWB80:LWB81 MFX80:MFX81 MPT80:MPT81 MZP80:MZP81 NJL80:NJL81 NTH80:NTH81 ODD80:ODD81 OMZ80:OMZ81 OWV80:OWV81 PGR80:PGR81 PQN80:PQN81 QAJ80:QAJ81 QKF80:QKF81 QUB80:QUB81 RDX80:RDX81 RNT80:RNT81 RXP80:RXP81 SHL80:SHL81 SRH80:SRH81 TBD80:TBD81 TKZ80:TKZ81 TUV80:TUV81 UER80:UER81 UON80:UON81 UYJ80:UYJ81 VIF80:VIF81 VSB80:VSB81 WBX80:WBX81 WLT80:WLT81 WVP80:WVP81 JF80:JF81 TB80:TB81 ACX80:ACX81 AMT80:AMT81 AWP80:AWP81 BGL80:BGL81 BQH80:BQH81 CAD80:CAD81 CJZ80:CJZ81 CTV80:CTV81 DDR80:DDR81 DNN80:DNN81 DXJ80:DXJ81 EHF80:EHF81 ERB80:ERB81 FAX80:FAX81 FKT80:FKT81 FUP80:FUP81 GEL80:GEL81 GOH80:GOH81 GYD80:GYD81 HHZ80:HHZ81 HRV80:HRV81 IBR80:IBR81 ILN80:ILN81 IVJ80:IVJ81 JFF80:JFF81 JPB80:JPB81 JYX80:JYX81 KIT80:KIT81 KSP80:KSP81 LCL80:LCL81 LMH80:LMH81 LWD80:LWD81 MFZ80:MFZ81 MPV80:MPV81 MZR80:MZR81 NJN80:NJN81 NTJ80:NTJ81 ODF80:ODF81 ONB80:ONB81 OWX80:OWX81 PGT80:PGT81 PQP80:PQP81 QAL80:QAL81 QKH80:QKH81 QUD80:QUD81 RDZ80:RDZ81 RNV80:RNV81 RXR80:RXR81 SHN80:SHN81 SRJ80:SRJ81 TBF80:TBF81 TLB80:TLB81 TUX80:TUX81 UET80:UET81 UOP80:UOP81 UYL80:UYL81 VIH80:VIH81 VSD80:VSD81 WBZ80:WBZ81 WLV80:WLV81 WVR80:WVR81 K81 J80 IZ83:JA174 ACR178:ACS269 AMN178:AMO269 AWJ178:AWK269 BGF178:BGG269 BQB178:BQC269 BZX178:BZY269 CJT178:CJU269 CTP178:CTQ269 DDL178:DDM269 DNH178:DNI269 DXD178:DXE269 EGZ178:EHA269 EQV178:EQW269 FAR178:FAS269 FKN178:FKO269 FUJ178:FUK269 GEF178:GEG269 GOB178:GOC269 GXX178:GXY269 HHT178:HHU269 HRP178:HRQ269 IBL178:IBM269 ILH178:ILI269 IVD178:IVE269 JEZ178:JFA269 JOV178:JOW269 JYR178:JYS269 KIN178:KIO269 KSJ178:KSK269 LCF178:LCG269 LMB178:LMC269 LVX178:LVY269 MFT178:MFU269 MPP178:MPQ269 MZL178:MZM269 NJH178:NJI269 NTD178:NTE269 OCZ178:ODA269 OMV178:OMW269 OWR178:OWS269 PGN178:PGO269 PQJ178:PQK269 QAF178:QAG269 QKB178:QKC269 QTX178:QTY269 RDT178:RDU269 RNP178:RNQ269 RXL178:RXM269 SHH178:SHI269 SRD178:SRE269 TAZ178:TBA269 TKV178:TKW269 TUR178:TUS269 UEN178:UEO269 UOJ178:UOK269 UYF178:UYG269 VIB178:VIC269 VRX178:VRY269 WBT178:WBU269 WLP178:WLQ269 WVL178:WVM269 WVH177:WVH269 IT177:IT269 SP177:SP269 ACL177:ACL269 AMH177:AMH269 AWD177:AWD269 BFZ177:BFZ269 BPV177:BPV269 BZR177:BZR269 CJN177:CJN269 CTJ177:CTJ269 DDF177:DDF269 DNB177:DNB269 DWX177:DWX269 EGT177:EGT269 EQP177:EQP269 FAL177:FAL269 FKH177:FKH269 FUD177:FUD269 GDZ177:GDZ269 GNV177:GNV269 GXR177:GXR269 HHN177:HHN269 HRJ177:HRJ269 IBF177:IBF269 ILB177:ILB269 IUX177:IUX269 JET177:JET269 JOP177:JOP269 JYL177:JYL269 KIH177:KIH269 KSD177:KSD269 LBZ177:LBZ269 LLV177:LLV269 LVR177:LVR269 MFN177:MFN269 MPJ177:MPJ269 MZF177:MZF269 NJB177:NJB269 NSX177:NSX269 OCT177:OCT269 OMP177:OMP269 OWL177:OWL269 PGH177:PGH269 PQD177:PQD269 PZZ177:PZZ269 QJV177:QJV269 QTR177:QTR269 RDN177:RDN269 RNJ177:RNJ269 RXF177:RXF269 SHB177:SHB269 SQX177:SQX269 TAT177:TAT269 TKP177:TKP269 TUL177:TUL269 UEH177:UEH269 UOD177:UOD269 UXZ177:UXZ269 VHV177:VHV269 VRR177:VRR269 WBN177:WBN269 WLJ177:WLJ269 WVF177:WVF269 IV177:IV269 SR177:SR269 ACN177:ACN269 AMJ177:AMJ269 AWF177:AWF269 BGB177:BGB269 BPX177:BPX269 BZT177:BZT269 CJP177:CJP269 CTL177:CTL269 DDH177:DDH269 DND177:DND269 DWZ177:DWZ269 EGV177:EGV269 EQR177:EQR269 FAN177:FAN269 FKJ177:FKJ269 FUF177:FUF269 GEB177:GEB269 GNX177:GNX269 GXT177:GXT269 HHP177:HHP269 HRL177:HRL269 IBH177:IBH269 ILD177:ILD269 IUZ177:IUZ269 JEV177:JEV269 JOR177:JOR269 JYN177:JYN269 KIJ177:KIJ269 KSF177:KSF269 LCB177:LCB269 LLX177:LLX269 LVT177:LVT269 MFP177:MFP269 MPL177:MPL269 MZH177:MZH269 NJD177:NJD269 NSZ177:NSZ269 OCV177:OCV269 OMR177:OMR269 OWN177:OWN269 PGJ177:PGJ269 PQF177:PQF269 QAB177:QAB269 QJX177:QJX269 QTT177:QTT269 RDP177:RDP269 RNL177:RNL269 RXH177:RXH269 SHD177:SHD269 SQZ177:SQZ269 TAV177:TAV269 TKR177:TKR269 TUN177:TUN269 UEJ177:UEJ269 UOF177:UOF269 UYB177:UYB269 VHX177:VHX269 VRT177:VRT269 WBP177:WBP269 WLL177:WLL269 IZ178:JA269 I175:I176 JD175:JD176 SZ175:SZ176 ACV175:ACV176 AMR175:AMR176 AWN175:AWN176 BGJ175:BGJ176 BQF175:BQF176 CAB175:CAB176 CJX175:CJX176 CTT175:CTT176 DDP175:DDP176 DNL175:DNL176 DXH175:DXH176 EHD175:EHD176 EQZ175:EQZ176 FAV175:FAV176 FKR175:FKR176 FUN175:FUN176 GEJ175:GEJ176 GOF175:GOF176 GYB175:GYB176 HHX175:HHX176 HRT175:HRT176 IBP175:IBP176 ILL175:ILL176 IVH175:IVH176 JFD175:JFD176 JOZ175:JOZ176 JYV175:JYV176 KIR175:KIR176 KSN175:KSN176 LCJ175:LCJ176 LMF175:LMF176 LWB175:LWB176 MFX175:MFX176 MPT175:MPT176 MZP175:MZP176 NJL175:NJL176 NTH175:NTH176 ODD175:ODD176 OMZ175:OMZ176 OWV175:OWV176 PGR175:PGR176 PQN175:PQN176 QAJ175:QAJ176 QKF175:QKF176 QUB175:QUB176 RDX175:RDX176 RNT175:RNT176 RXP175:RXP176 SHL175:SHL176 SRH175:SRH176 TBD175:TBD176 TKZ175:TKZ176 TUV175:TUV176 UER175:UER176 UON175:UON176 UYJ175:UYJ176 VIF175:VIF176 VSB175:VSB176 WBX175:WBX176 WLT175:WLT176 WVP175:WVP176 JF175:JF176 TB175:TB176 ACX175:ACX176 AMT175:AMT176 AWP175:AWP176 BGL175:BGL176 BQH175:BQH176 CAD175:CAD176 CJZ175:CJZ176 CTV175:CTV176 DDR175:DDR176 DNN175:DNN176 DXJ175:DXJ176 EHF175:EHF176 ERB175:ERB176 FAX175:FAX176 FKT175:FKT176 FUP175:FUP176 GEL175:GEL176 GOH175:GOH176 GYD175:GYD176 HHZ175:HHZ176 HRV175:HRV176 IBR175:IBR176 ILN175:ILN176 IVJ175:IVJ176 JFF175:JFF176 JPB175:JPB176 JYX175:JYX176 KIT175:KIT176 KSP175:KSP176 LCL175:LCL176 LMH175:LMH176 LWD175:LWD176 MFZ175:MFZ176 MPV175:MPV176 MZR175:MZR176 NJN175:NJN176 NTJ175:NTJ176 ODF175:ODF176 ONB175:ONB176 OWX175:OWX176 PGT175:PGT176 PQP175:PQP176 QAL175:QAL176 QKH175:QKH176 QUD175:QUD176 RDZ175:RDZ176 RNV175:RNV176 RXR175:RXR176 SHN175:SHN176 SRJ175:SRJ176 TBF175:TBF176 TLB175:TLB176 TUX175:TUX176 UET175:UET176 UOP175:UOP176 UYL175:UYL176 VIH175:VIH176 VSD175:VSD176 WBZ175:WBZ176 WLV175:WLV176 WVR175:WVR176 K176 J175 SV178:SW269 I270:I271 JD270:JD271 SZ270:SZ271 ACV270:ACV271 AMR270:AMR271 AWN270:AWN271 BGJ270:BGJ271 BQF270:BQF271 CAB270:CAB271 CJX270:CJX271 CTT270:CTT271 DDP270:DDP271 DNL270:DNL271 DXH270:DXH271 EHD270:EHD271 EQZ270:EQZ271 FAV270:FAV271 FKR270:FKR271 FUN270:FUN271 GEJ270:GEJ271 GOF270:GOF271 GYB270:GYB271 HHX270:HHX271 HRT270:HRT271 IBP270:IBP271 ILL270:ILL271 IVH270:IVH271 JFD270:JFD271 JOZ270:JOZ271 JYV270:JYV271 KIR270:KIR271 KSN270:KSN271 LCJ270:LCJ271 LMF270:LMF271 LWB270:LWB271 MFX270:MFX271 MPT270:MPT271 MZP270:MZP271 NJL270:NJL271 NTH270:NTH271 ODD270:ODD271 OMZ270:OMZ271 OWV270:OWV271 PGR270:PGR271 PQN270:PQN271 QAJ270:QAJ271 QKF270:QKF271 QUB270:QUB271 RDX270:RDX271 RNT270:RNT271 RXP270:RXP271 SHL270:SHL271 SRH270:SRH271 TBD270:TBD271 TKZ270:TKZ271 TUV270:TUV271 UER270:UER271 UON270:UON271 UYJ270:UYJ271 VIF270:VIF271 VSB270:VSB271 WBX270:WBX271 WLT270:WLT271 WVP270:WVP271 JF270:JF271 TB270:TB271 ACX270:ACX271 AMT270:AMT271 AWP270:AWP271 BGL270:BGL271 BQH270:BQH271 CAD270:CAD271 CJZ270:CJZ271 CTV270:CTV271 DDR270:DDR271 DNN270:DNN271 DXJ270:DXJ271 EHF270:EHF271 ERB270:ERB271 FAX270:FAX271 FKT270:FKT271 FUP270:FUP271 GEL270:GEL271 GOH270:GOH271 GYD270:GYD271 HHZ270:HHZ271 HRV270:HRV271 IBR270:IBR271 ILN270:ILN271 IVJ270:IVJ271 JFF270:JFF271 JPB270:JPB271 JYX270:JYX271 KIT270:KIT271 KSP270:KSP271 LCL270:LCL271 LMH270:LMH271 LWD270:LWD271 MFZ270:MFZ271 MPV270:MPV271 MZR270:MZR271 NJN270:NJN271 NTJ270:NTJ271 ODF270:ODF271 ONB270:ONB271 OWX270:OWX271 PGT270:PGT271 PQP270:PQP271 QAL270:QAL271 QKH270:QKH271 QUD270:QUD271 RDZ270:RDZ271 RNV270:RNV271 RXR270:RXR271 SHN270:SHN271 SRJ270:SRJ271 TBF270:TBF271 TLB270:TLB271 TUX270:TUX271 UET270:UET271 UOP270:UOP271 UYL270:UYL271 VIH270:VIH271 VSD270:VSD271 WBZ270:WBZ271 WLV270:WLV271 WVR270:WVR271 K271 J270 SV273:SW361 IZ273:JA361 WLL272:WLL361 WBP272:WBP361 VRT272:VRT361 VHX272:VHX361 UYB272:UYB361 UOF272:UOF361 UEJ272:UEJ361 TUN272:TUN361 TKR272:TKR361 TAV272:TAV361 SQZ272:SQZ361 SHD272:SHD361 RXH272:RXH361 RNL272:RNL361 RDP272:RDP361 QTT272:QTT361 QJX272:QJX361 QAB272:QAB361 PQF272:PQF361 PGJ272:PGJ361 OWN272:OWN361 OMR272:OMR361 OCV272:OCV361 NSZ272:NSZ361 NJD272:NJD361 MZH272:MZH361 MPL272:MPL361 MFP272:MFP361 LVT272:LVT361 LLX272:LLX361 LCB272:LCB361 KSF272:KSF361 KIJ272:KIJ361 JYN272:JYN361 JOR272:JOR361 JEV272:JEV361 IUZ272:IUZ361 ILD272:ILD361 IBH272:IBH361 HRL272:HRL361 HHP272:HHP361 GXT272:GXT361 GNX272:GNX361 GEB272:GEB361 FUF272:FUF361 FKJ272:FKJ361 FAN272:FAN361 EQR272:EQR361 EGV272:EGV361 DWZ272:DWZ361 DND272:DND361 DDH272:DDH361 CTL272:CTL361 CJP272:CJP361 BZT272:BZT361 BPX272:BPX361 BGB272:BGB361 AWF272:AWF361 AMJ272:AMJ361 ACN272:ACN361 SR272:SR361 IV272:IV361 WVF272:WVF361 WLJ272:WLJ361 WBN272:WBN361 VRR272:VRR361 VHV272:VHV361 UXZ272:UXZ361 UOD272:UOD361 UEH272:UEH361 TUL272:TUL361 TKP272:TKP361 TAT272:TAT361 SQX272:SQX361 SHB272:SHB361 RXF272:RXF361 RNJ272:RNJ361 RDN272:RDN361 QTR272:QTR361 QJV272:QJV361 PZZ272:PZZ361 PQD272:PQD361 PGH272:PGH361 OWL272:OWL361 OMP272:OMP361 OCT272:OCT361 NSX272:NSX361 NJB272:NJB361 MZF272:MZF361 MPJ272:MPJ361 MFN272:MFN361 LVR272:LVR361 LLV272:LLV361 LBZ272:LBZ361 KSD272:KSD361 KIH272:KIH361 JYL272:JYL361 JOP272:JOP361 JET272:JET361 IUX272:IUX361 ILB272:ILB361 IBF272:IBF361 HRJ272:HRJ361 HHN272:HHN361 GXR272:GXR361 GNV272:GNV361 GDZ272:GDZ361 FUD272:FUD361 FKH272:FKH361 FAL272:FAL361 EQP272:EQP361 EGT272:EGT361 DWX272:DWX361 DNB272:DNB361 DDF272:DDF361 CTJ272:CTJ361 CJN272:CJN361 BZR272:BZR361 BPV272:BPV361 BFZ272:BFZ361 AWD272:AWD361 AMH272:AMH361 ACL272:ACL361 SP272:SP361 IT272:IT361 WVH272:WVH361 WVL273:WVM361 WLP273:WLQ361 WBT273:WBU361 VRX273:VRY361 VIB273:VIC361 UYF273:UYG361 UOJ273:UOK361 UEN273:UEO361 TUR273:TUS361 TKV273:TKW361 TAZ273:TBA361 SRD273:SRE361 SHH273:SHI361 RXL273:RXM361 RNP273:RNQ361 RDT273:RDU361 QTX273:QTY361 QKB273:QKC361 QAF273:QAG361 PQJ273:PQK361 PGN273:PGO361 OWR273:OWS361 OMV273:OMW361 OCZ273:ODA361 NTD273:NTE361 NJH273:NJI361 MZL273:MZM361 MPP273:MPQ361 MFT273:MFU361 LVX273:LVY361 LMB273:LMC361 LCF273:LCG361 KSJ273:KSK361 KIN273:KIO361 JYR273:JYS361 JOV273:JOW361 JEZ273:JFA361 IVD273:IVE361 ILH273:ILI361 IBL273:IBM361 HRP273:HRQ361 HHT273:HHU361 GXX273:GXY361 GOB273:GOC361 GEF273:GEG361 FUJ273:FUK361 FKN273:FKO361 FAR273:FAS361 EQV273:EQW361 EGZ273:EHA361 DXD273:DXE361 DNH273:DNI361 DDL273:DDM361 CTP273:CTQ361 CJT273:CJU361 BZX273:BZY361 BQB273:BQC361 BGF273:BGG361 AWJ273:AWK361 AMN273:AMO361 ACR273:ACS361" xr:uid="{E541A2A1-D4E3-46D1-A41A-6118AB885C6B}"/>
    <dataValidation type="list" allowBlank="1" sqref="IN83:IP174 SJ83:SL174 ACF83:ACH174 AMB83:AMD174 AVX83:AVZ174 BFT83:BFV174 BPP83:BPR174 BZL83:BZN174 CJH83:CJJ174 CTD83:CTF174 DCZ83:DDB174 DMV83:DMX174 DWR83:DWT174 EGN83:EGP174 EQJ83:EQL174 FAF83:FAH174 FKB83:FKD174 FTX83:FTZ174 GDT83:GDV174 GNP83:GNR174 GXL83:GXN174 HHH83:HHJ174 HRD83:HRF174 IAZ83:IBB174 IKV83:IKX174 IUR83:IUT174 JEN83:JEP174 JOJ83:JOL174 JYF83:JYH174 KIB83:KID174 KRX83:KRZ174 LBT83:LBV174 LLP83:LLR174 LVL83:LVN174 MFH83:MFJ174 MPD83:MPF174 MYZ83:MZB174 NIV83:NIX174 NSR83:NST174 OCN83:OCP174 OMJ83:OML174 OWF83:OWH174 PGB83:PGD174 PPX83:PPZ174 PZT83:PZV174 QJP83:QJR174 QTL83:QTN174 RDH83:RDJ174 RND83:RNF174 RWZ83:RXB174 SGV83:SGX174 SQR83:SQT174 TAN83:TAP174 TKJ83:TKL174 TUF83:TUH174 UEB83:UED174 UNX83:UNZ174 UXT83:UXV174 VHP83:VHR174 VRL83:VRN174 WBH83:WBJ174 WLD83:WLF174 WUZ83:WVB174 SJ178:SL269 ACF178:ACH269 AMB178:AMD269 AVX178:AVZ269 BFT178:BFV269 BPP178:BPR269 BZL178:BZN269 CJH178:CJJ269 CTD178:CTF269 DCZ178:DDB269 DMV178:DMX269 DWR178:DWT269 EGN178:EGP269 EQJ178:EQL269 FAF178:FAH269 FKB178:FKD269 FTX178:FTZ269 GDT178:GDV269 GNP178:GNR269 GXL178:GXN269 HHH178:HHJ269 HRD178:HRF269 IAZ178:IBB269 IKV178:IKX269 IUR178:IUT269 JEN178:JEP269 JOJ178:JOL269 JYF178:JYH269 KIB178:KID269 KRX178:KRZ269 LBT178:LBV269 LLP178:LLR269 LVL178:LVN269 MFH178:MFJ269 MPD178:MPF269 MYZ178:MZB269 NIV178:NIX269 NSR178:NST269 OCN178:OCP269 OMJ178:OML269 OWF178:OWH269 PGB178:PGD269 PPX178:PPZ269 PZT178:PZV269 QJP178:QJR269 QTL178:QTN269 RDH178:RDJ269 RND178:RNF269 RWZ178:RXB269 SGV178:SGX269 SQR178:SQT269 TAN178:TAP269 TKJ178:TKL269 TUF178:TUH269 UEB178:UED269 UNX178:UNZ269 UXT178:UXV269 VHP178:VHR269 VRL178:VRN269 WBH178:WBJ269 WLD178:WLF269 WUZ178:WVB269 IN178:IP269 IN273:IP361 WUZ273:WVB361 WLD273:WLF361 WBH273:WBJ361 VRL273:VRN361 VHP273:VHR361 UXT273:UXV361 UNX273:UNZ361 UEB273:UED361 TUF273:TUH361 TKJ273:TKL361 TAN273:TAP361 SQR273:SQT361 SGV273:SGX361 RWZ273:RXB361 RND273:RNF361 RDH273:RDJ361 QTL273:QTN361 QJP273:QJR361 PZT273:PZV361 PPX273:PPZ361 PGB273:PGD361 OWF273:OWH361 OMJ273:OML361 OCN273:OCP361 NSR273:NST361 NIV273:NIX361 MYZ273:MZB361 MPD273:MPF361 MFH273:MFJ361 LVL273:LVN361 LLP273:LLR361 LBT273:LBV361 KRX273:KRZ361 KIB273:KID361 JYF273:JYH361 JOJ273:JOL361 JEN273:JEP361 IUR273:IUT361 IKV273:IKX361 IAZ273:IBB361 HRD273:HRF361 HHH273:HHJ361 GXL273:GXN361 GNP273:GNR361 GDT273:GDV361 FTX273:FTZ361 FKB273:FKD361 FAF273:FAH361 EQJ273:EQL361 EGN273:EGP361 DWR273:DWT361 DMV273:DMX361 DCZ273:DDB361 CTD273:CTF361 CJH273:CJJ361 BZL273:BZN361 BPP273:BPR361 BFT273:BFV361 AVX273:AVZ361 AMB273:AMD361 ACF273:ACH361 SJ273:SL361" xr:uid="{29227E98-7C28-41E3-A852-B31F36D88C18}">
      <formula1>"ルームクリーニング代"</formula1>
    </dataValidation>
    <dataValidation type="whole" operator="greaterThanOrEqual" allowBlank="1" showInputMessage="1" showErrorMessage="1" prompt="マイナス記号は不要です。_x000a_整数でご入力ください。" sqref="K76:O76" xr:uid="{D7D2A8A1-1CEB-42A4-A994-D16B858B2D5D}">
      <formula1>0</formula1>
    </dataValidation>
  </dataValidations>
  <printOptions horizontalCentered="1"/>
  <pageMargins left="0.39370078740157483" right="0.39370078740157483" top="0.55118110236220474" bottom="0.39370078740157483" header="0.39370078740157483" footer="0.19685039370078741"/>
  <pageSetup paperSize="9" scale="76" orientation="portrait" r:id="rId1"/>
  <headerFooter alignWithMargins="0">
    <oddFooter>&amp;C-&amp;P&amp;[-</oddFooter>
  </headerFooter>
  <rowBreaks count="3" manualBreakCount="3">
    <brk id="79" max="22" man="1"/>
    <brk id="174" max="22" man="1"/>
    <brk id="269" max="2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xr:uid="{570A93B5-B07D-424B-93E9-FD6026F66F61}">
          <x14:formula1>
            <xm:f>リスト!$D$1:$D$28</xm:f>
          </x14:formula1>
          <xm:sqref>O4:P4</xm:sqref>
        </x14:dataValidation>
        <x14:dataValidation type="list" allowBlank="1" xr:uid="{2F659BD1-E1D9-41B4-ABCB-6131677EF7A9}">
          <x14:formula1>
            <xm:f>リスト!$B$1:$B$12</xm:f>
          </x14:formula1>
          <xm:sqref>R4:S4</xm:sqref>
        </x14:dataValidation>
        <x14:dataValidation type="list" xr:uid="{B341624D-DF79-4856-A7F8-9BBB47ACFF96}">
          <x14:formula1>
            <xm:f>リスト!$C$1:$C$31</xm:f>
          </x14:formula1>
          <xm:sqref>U4:V4</xm:sqref>
        </x14:dataValidation>
        <x14:dataValidation type="list" allowBlank="1" xr:uid="{740524C5-19EB-4BEA-8D2E-C4336E80568E}">
          <x14:formula1>
            <xm:f>リスト!$F$1:$F$2</xm:f>
          </x14:formula1>
          <xm:sqref>A1:W1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EA62F-1722-4BDC-AB54-82C08FCF5D5F}">
  <dimension ref="A1:F31"/>
  <sheetViews>
    <sheetView workbookViewId="0">
      <selection activeCell="G11" sqref="G11"/>
    </sheetView>
  </sheetViews>
  <sheetFormatPr defaultRowHeight="13.5" x14ac:dyDescent="0.15"/>
  <sheetData>
    <row r="1" spans="1:6" x14ac:dyDescent="0.15">
      <c r="A1" t="s">
        <v>52</v>
      </c>
      <c r="B1">
        <v>1</v>
      </c>
      <c r="C1">
        <v>1</v>
      </c>
      <c r="D1">
        <v>23</v>
      </c>
      <c r="F1" t="s">
        <v>24</v>
      </c>
    </row>
    <row r="2" spans="1:6" x14ac:dyDescent="0.15">
      <c r="A2" t="s">
        <v>53</v>
      </c>
      <c r="B2">
        <v>2</v>
      </c>
      <c r="C2">
        <v>2</v>
      </c>
      <c r="D2">
        <v>24</v>
      </c>
      <c r="F2" t="s">
        <v>59</v>
      </c>
    </row>
    <row r="3" spans="1:6" x14ac:dyDescent="0.15">
      <c r="B3">
        <v>3</v>
      </c>
      <c r="C3">
        <v>3</v>
      </c>
      <c r="D3">
        <v>25</v>
      </c>
    </row>
    <row r="4" spans="1:6" x14ac:dyDescent="0.15">
      <c r="B4">
        <v>4</v>
      </c>
      <c r="C4">
        <v>4</v>
      </c>
      <c r="D4">
        <v>26</v>
      </c>
    </row>
    <row r="5" spans="1:6" x14ac:dyDescent="0.15">
      <c r="B5">
        <v>5</v>
      </c>
      <c r="C5">
        <v>5</v>
      </c>
      <c r="D5">
        <v>27</v>
      </c>
    </row>
    <row r="6" spans="1:6" x14ac:dyDescent="0.15">
      <c r="B6">
        <v>6</v>
      </c>
      <c r="C6">
        <v>6</v>
      </c>
      <c r="D6">
        <v>28</v>
      </c>
    </row>
    <row r="7" spans="1:6" x14ac:dyDescent="0.15">
      <c r="B7">
        <v>7</v>
      </c>
      <c r="C7">
        <v>7</v>
      </c>
      <c r="D7">
        <v>29</v>
      </c>
    </row>
    <row r="8" spans="1:6" x14ac:dyDescent="0.15">
      <c r="B8">
        <v>8</v>
      </c>
      <c r="C8">
        <v>8</v>
      </c>
      <c r="D8">
        <v>30</v>
      </c>
    </row>
    <row r="9" spans="1:6" x14ac:dyDescent="0.15">
      <c r="B9">
        <v>9</v>
      </c>
      <c r="C9">
        <v>9</v>
      </c>
      <c r="D9">
        <v>31</v>
      </c>
    </row>
    <row r="10" spans="1:6" x14ac:dyDescent="0.15">
      <c r="B10">
        <v>10</v>
      </c>
      <c r="C10">
        <v>10</v>
      </c>
      <c r="D10">
        <v>32</v>
      </c>
    </row>
    <row r="11" spans="1:6" x14ac:dyDescent="0.15">
      <c r="B11">
        <v>11</v>
      </c>
      <c r="C11">
        <v>11</v>
      </c>
      <c r="D11">
        <v>33</v>
      </c>
    </row>
    <row r="12" spans="1:6" x14ac:dyDescent="0.15">
      <c r="B12">
        <v>12</v>
      </c>
      <c r="C12">
        <v>12</v>
      </c>
      <c r="D12">
        <v>34</v>
      </c>
    </row>
    <row r="13" spans="1:6" x14ac:dyDescent="0.15">
      <c r="C13">
        <v>13</v>
      </c>
      <c r="D13">
        <v>35</v>
      </c>
    </row>
    <row r="14" spans="1:6" x14ac:dyDescent="0.15">
      <c r="C14">
        <v>14</v>
      </c>
      <c r="D14">
        <v>36</v>
      </c>
    </row>
    <row r="15" spans="1:6" x14ac:dyDescent="0.15">
      <c r="C15">
        <v>15</v>
      </c>
      <c r="D15">
        <v>37</v>
      </c>
    </row>
    <row r="16" spans="1:6" x14ac:dyDescent="0.15">
      <c r="C16">
        <v>16</v>
      </c>
      <c r="D16">
        <v>38</v>
      </c>
    </row>
    <row r="17" spans="3:4" x14ac:dyDescent="0.15">
      <c r="C17">
        <v>17</v>
      </c>
      <c r="D17">
        <v>39</v>
      </c>
    </row>
    <row r="18" spans="3:4" x14ac:dyDescent="0.15">
      <c r="C18">
        <v>18</v>
      </c>
      <c r="D18">
        <v>40</v>
      </c>
    </row>
    <row r="19" spans="3:4" x14ac:dyDescent="0.15">
      <c r="C19">
        <v>19</v>
      </c>
      <c r="D19">
        <v>41</v>
      </c>
    </row>
    <row r="20" spans="3:4" x14ac:dyDescent="0.15">
      <c r="C20">
        <v>20</v>
      </c>
      <c r="D20">
        <v>42</v>
      </c>
    </row>
    <row r="21" spans="3:4" x14ac:dyDescent="0.15">
      <c r="C21">
        <v>21</v>
      </c>
      <c r="D21">
        <v>43</v>
      </c>
    </row>
    <row r="22" spans="3:4" x14ac:dyDescent="0.15">
      <c r="C22">
        <v>22</v>
      </c>
      <c r="D22">
        <v>44</v>
      </c>
    </row>
    <row r="23" spans="3:4" x14ac:dyDescent="0.15">
      <c r="C23">
        <v>23</v>
      </c>
      <c r="D23">
        <v>45</v>
      </c>
    </row>
    <row r="24" spans="3:4" x14ac:dyDescent="0.15">
      <c r="C24">
        <v>24</v>
      </c>
      <c r="D24">
        <v>46</v>
      </c>
    </row>
    <row r="25" spans="3:4" x14ac:dyDescent="0.15">
      <c r="C25">
        <v>25</v>
      </c>
      <c r="D25">
        <v>47</v>
      </c>
    </row>
    <row r="26" spans="3:4" x14ac:dyDescent="0.15">
      <c r="C26">
        <v>26</v>
      </c>
      <c r="D26">
        <v>48</v>
      </c>
    </row>
    <row r="27" spans="3:4" x14ac:dyDescent="0.15">
      <c r="C27">
        <v>27</v>
      </c>
      <c r="D27">
        <v>49</v>
      </c>
    </row>
    <row r="28" spans="3:4" x14ac:dyDescent="0.15">
      <c r="C28">
        <v>28</v>
      </c>
      <c r="D28">
        <v>50</v>
      </c>
    </row>
    <row r="29" spans="3:4" x14ac:dyDescent="0.15">
      <c r="C29">
        <v>29</v>
      </c>
    </row>
    <row r="30" spans="3:4" x14ac:dyDescent="0.15">
      <c r="C30">
        <v>30</v>
      </c>
    </row>
    <row r="31" spans="3:4" x14ac:dyDescent="0.15">
      <c r="C31">
        <v>31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見積書</vt:lpstr>
      <vt:lpstr>請求書</vt:lpstr>
      <vt:lpstr>リスト</vt:lpstr>
      <vt:lpstr>見積書!Print_Area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c w</cp:lastModifiedBy>
  <cp:lastPrinted>2023-09-28T03:41:28Z</cp:lastPrinted>
  <dcterms:created xsi:type="dcterms:W3CDTF">2021-04-23T08:03:27Z</dcterms:created>
  <dcterms:modified xsi:type="dcterms:W3CDTF">2023-10-06T00:32:37Z</dcterms:modified>
</cp:coreProperties>
</file>